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ICAEW\"/>
    </mc:Choice>
  </mc:AlternateContent>
  <xr:revisionPtr revIDLastSave="0" documentId="13_ncr:1_{7B4E55E4-9AAB-475A-A236-D9226B7CFF76}" xr6:coauthVersionLast="46" xr6:coauthVersionMax="46" xr10:uidLastSave="{00000000-0000-0000-0000-000000000000}"/>
  <bookViews>
    <workbookView xWindow="-28920" yWindow="-120" windowWidth="29040" windowHeight="15840" activeTab="1" xr2:uid="{E760E253-BEF3-439C-9DA8-1847500600B5}"/>
  </bookViews>
  <sheets>
    <sheet name="FH Diversity Data" sheetId="4" r:id="rId1"/>
    <sheet name="FH Diversity Agg Data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5" l="1"/>
  <c r="E15" i="5" s="1"/>
  <c r="D16" i="5"/>
  <c r="E16" i="5" s="1"/>
  <c r="D17" i="5"/>
  <c r="E17" i="5" s="1"/>
  <c r="D18" i="5"/>
  <c r="E18" i="5"/>
  <c r="E341" i="5"/>
  <c r="E342" i="5"/>
  <c r="E340" i="5"/>
  <c r="E336" i="5"/>
  <c r="E337" i="5"/>
  <c r="E335" i="5"/>
  <c r="E331" i="5"/>
  <c r="E332" i="5"/>
  <c r="E330" i="5"/>
  <c r="E326" i="5"/>
  <c r="E325" i="5"/>
  <c r="E318" i="5"/>
  <c r="E317" i="5"/>
  <c r="E303" i="5"/>
  <c r="E304" i="5"/>
  <c r="E305" i="5"/>
  <c r="E306" i="5"/>
  <c r="E307" i="5"/>
  <c r="E308" i="5"/>
  <c r="E309" i="5"/>
  <c r="E302" i="5"/>
  <c r="E291" i="5"/>
  <c r="E292" i="5"/>
  <c r="E293" i="5"/>
  <c r="E294" i="5"/>
  <c r="E290" i="5"/>
  <c r="E284" i="5"/>
  <c r="E283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58" i="5"/>
  <c r="E251" i="5"/>
  <c r="E250" i="5"/>
  <c r="E242" i="5"/>
  <c r="E229" i="5"/>
  <c r="E230" i="5"/>
  <c r="E231" i="5"/>
  <c r="E232" i="5"/>
  <c r="E233" i="5"/>
  <c r="E234" i="5"/>
  <c r="E235" i="5"/>
  <c r="E228" i="5"/>
  <c r="E215" i="5"/>
  <c r="E216" i="5"/>
  <c r="E217" i="5"/>
  <c r="E218" i="5"/>
  <c r="E219" i="5"/>
  <c r="E220" i="5"/>
  <c r="E214" i="5"/>
  <c r="E203" i="5"/>
  <c r="E204" i="5"/>
  <c r="E205" i="5"/>
  <c r="E206" i="5"/>
  <c r="E207" i="5"/>
  <c r="E208" i="5"/>
  <c r="E209" i="5"/>
  <c r="E202" i="5"/>
  <c r="E190" i="5"/>
  <c r="E191" i="5"/>
  <c r="E192" i="5"/>
  <c r="E193" i="5"/>
  <c r="E194" i="5"/>
  <c r="E189" i="5"/>
  <c r="E174" i="5"/>
  <c r="E175" i="5"/>
  <c r="E176" i="5"/>
  <c r="E177" i="5"/>
  <c r="E178" i="5"/>
  <c r="E179" i="5"/>
  <c r="E180" i="5"/>
  <c r="E181" i="5"/>
  <c r="E173" i="5"/>
  <c r="E156" i="5"/>
  <c r="E157" i="5"/>
  <c r="E158" i="5"/>
  <c r="E155" i="5"/>
  <c r="E150" i="5"/>
  <c r="E151" i="5"/>
  <c r="E152" i="5"/>
  <c r="E149" i="5"/>
  <c r="E145" i="5"/>
  <c r="E146" i="5"/>
  <c r="E144" i="5"/>
  <c r="E138" i="5"/>
  <c r="E139" i="5"/>
  <c r="E140" i="5"/>
  <c r="E141" i="5"/>
  <c r="E137" i="5"/>
  <c r="E118" i="5"/>
  <c r="E119" i="5"/>
  <c r="E120" i="5"/>
  <c r="E121" i="5"/>
  <c r="E122" i="5"/>
  <c r="E123" i="5"/>
  <c r="E124" i="5"/>
  <c r="E125" i="5"/>
  <c r="E126" i="5"/>
  <c r="E127" i="5"/>
  <c r="E117" i="5"/>
  <c r="E110" i="5"/>
  <c r="E111" i="5"/>
  <c r="E112" i="5"/>
  <c r="E109" i="5"/>
  <c r="E103" i="5"/>
  <c r="E104" i="5"/>
  <c r="E102" i="5"/>
  <c r="E93" i="5"/>
  <c r="E94" i="5"/>
  <c r="E92" i="5"/>
  <c r="E85" i="5"/>
  <c r="E86" i="5"/>
  <c r="E87" i="5"/>
  <c r="E84" i="5"/>
  <c r="E71" i="5"/>
  <c r="E72" i="5"/>
  <c r="E73" i="5"/>
  <c r="E74" i="5"/>
  <c r="E75" i="5"/>
  <c r="E76" i="5"/>
  <c r="E70" i="5"/>
  <c r="B344" i="5"/>
  <c r="C344" i="5" s="1"/>
  <c r="B320" i="5"/>
  <c r="C320" i="5" s="1"/>
  <c r="B311" i="5"/>
  <c r="C311" i="5" s="1"/>
  <c r="B296" i="5"/>
  <c r="C296" i="5" s="1"/>
  <c r="B287" i="5"/>
  <c r="C287" i="5" s="1"/>
  <c r="B277" i="5"/>
  <c r="C277" i="5" s="1"/>
  <c r="B255" i="5"/>
  <c r="C255" i="5" s="1"/>
  <c r="B247" i="5"/>
  <c r="C247" i="5" s="1"/>
  <c r="B237" i="5"/>
  <c r="C237" i="5" s="1"/>
  <c r="B222" i="5"/>
  <c r="C222" i="5" s="1"/>
  <c r="C211" i="5"/>
  <c r="B211" i="5"/>
  <c r="B196" i="5"/>
  <c r="C196" i="5" s="1"/>
  <c r="B183" i="5"/>
  <c r="C183" i="5" s="1"/>
  <c r="B167" i="5"/>
  <c r="C167" i="5" s="1"/>
  <c r="B129" i="5"/>
  <c r="C129" i="5" s="1"/>
  <c r="B114" i="5"/>
  <c r="C114" i="5" s="1"/>
  <c r="B106" i="5"/>
  <c r="C106" i="5" s="1"/>
  <c r="C96" i="5"/>
  <c r="B96" i="5"/>
  <c r="B89" i="5"/>
  <c r="C89" i="5" s="1"/>
  <c r="B78" i="5"/>
  <c r="C78" i="5" s="1"/>
  <c r="B64" i="5"/>
  <c r="C64" i="5" s="1"/>
  <c r="C5" i="5"/>
  <c r="C4" i="5"/>
  <c r="E3" i="5"/>
  <c r="B344" i="4"/>
  <c r="C344" i="4" s="1"/>
  <c r="B320" i="4"/>
  <c r="C320" i="4" s="1"/>
  <c r="B311" i="4"/>
  <c r="C311" i="4" s="1"/>
  <c r="B296" i="4"/>
  <c r="C296" i="4" s="1"/>
  <c r="B287" i="4"/>
  <c r="C287" i="4" s="1"/>
  <c r="B277" i="4"/>
  <c r="C277" i="4" s="1"/>
  <c r="B255" i="4"/>
  <c r="C255" i="4" s="1"/>
  <c r="B247" i="4"/>
  <c r="C247" i="4" s="1"/>
  <c r="B237" i="4"/>
  <c r="C237" i="4" s="1"/>
  <c r="B222" i="4"/>
  <c r="C222" i="4" s="1"/>
  <c r="B211" i="4"/>
  <c r="C211" i="4" s="1"/>
  <c r="B196" i="4"/>
  <c r="C196" i="4" s="1"/>
  <c r="B183" i="4"/>
  <c r="C183" i="4" s="1"/>
  <c r="B167" i="4"/>
  <c r="C167" i="4" s="1"/>
  <c r="B129" i="4"/>
  <c r="C129" i="4" s="1"/>
  <c r="B114" i="4"/>
  <c r="C114" i="4" s="1"/>
  <c r="B106" i="4"/>
  <c r="C106" i="4" s="1"/>
  <c r="B96" i="4"/>
  <c r="C96" i="4" s="1"/>
  <c r="B89" i="4"/>
  <c r="C89" i="4" s="1"/>
  <c r="B78" i="4"/>
  <c r="C78" i="4" s="1"/>
  <c r="B64" i="4"/>
  <c r="C64" i="4" s="1"/>
  <c r="C5" i="4"/>
  <c r="C4" i="4"/>
  <c r="E3" i="4"/>
</calcChain>
</file>

<file path=xl/sharedStrings.xml><?xml version="1.0" encoding="utf-8"?>
<sst xmlns="http://schemas.openxmlformats.org/spreadsheetml/2006/main" count="516" uniqueCount="150">
  <si>
    <t>2021 Probate Diversity Survey Response Template</t>
  </si>
  <si>
    <t>Firm name:</t>
  </si>
  <si>
    <t>Fairman Harris</t>
  </si>
  <si>
    <t>Firm number (starting C00):</t>
  </si>
  <si>
    <t>C001883203</t>
  </si>
  <si>
    <t>Number of participants:</t>
  </si>
  <si>
    <t>NUMBER OF RESPONSES</t>
  </si>
  <si>
    <t>Aggregate the number of responses to each answer and input the number in column B against the respective answer option. See the "Guidance notes" tab for further information.</t>
  </si>
  <si>
    <t>1 ABOUT YOU</t>
  </si>
  <si>
    <t>Please indicate which category of role best describes your position in the firm.</t>
  </si>
  <si>
    <t>ICAEW Chartered Accountant</t>
  </si>
  <si>
    <t>Partner</t>
  </si>
  <si>
    <t>Manager</t>
  </si>
  <si>
    <t>Qualified</t>
  </si>
  <si>
    <t>Training</t>
  </si>
  <si>
    <t>Other Chartered Accountant</t>
  </si>
  <si>
    <t>Other accountant</t>
  </si>
  <si>
    <t>Legally qualified</t>
  </si>
  <si>
    <t>Other legal</t>
  </si>
  <si>
    <t>Other profession</t>
  </si>
  <si>
    <t>Direct support staff</t>
  </si>
  <si>
    <t>Other</t>
  </si>
  <si>
    <t>Prefer not to say</t>
  </si>
  <si>
    <t>Total number of responses</t>
  </si>
  <si>
    <t>2 AGE</t>
  </si>
  <si>
    <t>From the list of age bands below, please indicate the category that includes your current age in years.</t>
  </si>
  <si>
    <t>16 - 24</t>
  </si>
  <si>
    <t>25 - 34</t>
  </si>
  <si>
    <t>35 - 44</t>
  </si>
  <si>
    <t>45 - 54</t>
  </si>
  <si>
    <t>55 - 64</t>
  </si>
  <si>
    <t>65 and over</t>
  </si>
  <si>
    <t>3 SEX / GENDER</t>
  </si>
  <si>
    <t>a. Which gender do you identify with?</t>
  </si>
  <si>
    <t>Male</t>
  </si>
  <si>
    <t>Female</t>
  </si>
  <si>
    <t>b. Is the gender you now identify with different from the sex you were assigned at birth?</t>
  </si>
  <si>
    <t>Yes</t>
  </si>
  <si>
    <t>No</t>
  </si>
  <si>
    <t>4 DISABILITY</t>
  </si>
  <si>
    <t>a. Do you consider yourself to have a disability according to the definition in the Equality Act?</t>
  </si>
  <si>
    <t xml:space="preserve">No </t>
  </si>
  <si>
    <t>b. Are your day-to-day activities limited because of a health problem or disability which has lasted, or is expected to last, at least 12 months?</t>
  </si>
  <si>
    <t>Yes, limited a lot</t>
  </si>
  <si>
    <t>Yes, limited a little</t>
  </si>
  <si>
    <t>c. If you have answered “Yes” to any of the previous two questions, please identify which of the below health problems or disabilities apply?</t>
  </si>
  <si>
    <t>Cognitive / learning</t>
  </si>
  <si>
    <t>Digestive / continence</t>
  </si>
  <si>
    <t>Manual dexterity</t>
  </si>
  <si>
    <t>Mental health</t>
  </si>
  <si>
    <t>Mobility</t>
  </si>
  <si>
    <t>Physical coordination</t>
  </si>
  <si>
    <t>Physical strength</t>
  </si>
  <si>
    <t>Sensory</t>
  </si>
  <si>
    <t>Not applicable</t>
  </si>
  <si>
    <t>5 ETHNIC GROUP</t>
  </si>
  <si>
    <t>What is your ethnic group?</t>
  </si>
  <si>
    <t>Asian/Asian British</t>
  </si>
  <si>
    <t>Bangladeshi</t>
  </si>
  <si>
    <t>Chinese</t>
  </si>
  <si>
    <t>Indian</t>
  </si>
  <si>
    <t>Pakistani</t>
  </si>
  <si>
    <t>Other Asian</t>
  </si>
  <si>
    <t>Black/African/Caribbean/Black British</t>
  </si>
  <si>
    <t>African</t>
  </si>
  <si>
    <t>Caribbean</t>
  </si>
  <si>
    <t>Mixed/multiple ethnic groups</t>
  </si>
  <si>
    <t>White and Asian</t>
  </si>
  <si>
    <t>White and Black African</t>
  </si>
  <si>
    <t>White and Black Caribbean</t>
  </si>
  <si>
    <t>White</t>
  </si>
  <si>
    <t>British/English/Welsh/Northern Irish/Scottish</t>
  </si>
  <si>
    <t>Irish</t>
  </si>
  <si>
    <t>Gypsy or Irish Traveller</t>
  </si>
  <si>
    <t>Arab</t>
  </si>
  <si>
    <t>Other ethnic group</t>
  </si>
  <si>
    <t>6 FAITH</t>
  </si>
  <si>
    <t>What is your religion or belief?</t>
  </si>
  <si>
    <t>Buddhist</t>
  </si>
  <si>
    <t>Christian</t>
  </si>
  <si>
    <t>Hindhu</t>
  </si>
  <si>
    <t>Jewish</t>
  </si>
  <si>
    <t>Muslim</t>
  </si>
  <si>
    <t>Sikh</t>
  </si>
  <si>
    <t>Any other religion</t>
  </si>
  <si>
    <t>No Religion</t>
  </si>
  <si>
    <t>7 SEXUAL ORIENTATION</t>
  </si>
  <si>
    <t>What is your sexual orientation?</t>
  </si>
  <si>
    <t>Bisexual</t>
  </si>
  <si>
    <t>Gay man</t>
  </si>
  <si>
    <t>Gay woman/lesbian</t>
  </si>
  <si>
    <t>Heterosexual/straight</t>
  </si>
  <si>
    <t>8 SOCIO-ECONOMIC BACKGROUND</t>
  </si>
  <si>
    <t>a. What is the highest level of qualification achieved by either of your parent(s) or guardian(s) by the time you were 18?</t>
  </si>
  <si>
    <t>At least one has a degree level qualification</t>
  </si>
  <si>
    <t>At least one has A Level or vocational qualifications</t>
  </si>
  <si>
    <t>Qualifications below A Level / vocational</t>
  </si>
  <si>
    <t>I don’t know</t>
  </si>
  <si>
    <t>No formal qualifications</t>
  </si>
  <si>
    <t>b. What type of school did you mainly attend between the ages of 11 and 16?</t>
  </si>
  <si>
    <t>A state-run or state-funded school</t>
  </si>
  <si>
    <t>Attended school outside the British Isles</t>
  </si>
  <si>
    <t>Independent or fee-paying school</t>
  </si>
  <si>
    <t>Selective on academic, faith or other grounds</t>
  </si>
  <si>
    <t>Non-selective</t>
  </si>
  <si>
    <t>9 SOCIAL MOBILITY</t>
  </si>
  <si>
    <t>a. What is the highest level of qualification you hold, or if you are a qualified accountant or lawyer, held prior to becoming qualified?</t>
  </si>
  <si>
    <t>Degree level</t>
  </si>
  <si>
    <t>A Level or vocational qualification</t>
  </si>
  <si>
    <t>Qualifications below A Level</t>
  </si>
  <si>
    <t>b. Did either (or both) of the following apply at any point during your school years?</t>
  </si>
  <si>
    <t>i. Did your household received income support?</t>
  </si>
  <si>
    <t>I don't know</t>
  </si>
  <si>
    <t>ii. Were you entitled to free school meals?</t>
  </si>
  <si>
    <t>iii. Thinking back to when you were aged about 14, which best describes the sort of work the main / highest income earner in your household did in their main job?</t>
  </si>
  <si>
    <t>Modern professional occupations such as: teacher/lecturer, nurse, physiotherapist, social worker, welfare officer, artist, musician, police officer (sergeant or above), software designer</t>
  </si>
  <si>
    <t>Clerical and intermediate occupations such as: secretary, personal assistant, clerical worker, office clerk, call centre agent, nursing auxiliary, nursery nurse</t>
  </si>
  <si>
    <t>Senior managers and administrators usually responsible for planning, organising and co-ordinating work and for finance such as: finance manager, chief executive</t>
  </si>
  <si>
    <t>Technical and craft occupations such as: motor mechanic, fitter, inspector, plumber, printer, tool maker, electrician, gardener, train driver</t>
  </si>
  <si>
    <t>Semi-routine manual and service occupations such as: postal worker, machine operative, security guard, caretaker, farm worker, catering assistant, receptionist, sales assistant</t>
  </si>
  <si>
    <t>Routine manual and service occupations such as: HGV driver, van driver, cleaner, porter, packer, sewing machinist, messenger, labourer, waiter / waitress, bar staff</t>
  </si>
  <si>
    <t>Armed forces personnel for example soldier, airman, naval or military policy</t>
  </si>
  <si>
    <t>Middle or junior managers such as: office manager, retail manager, bank manager, restaurant manager, warehouse manager, publican</t>
  </si>
  <si>
    <t>Traditional professional occupations such as: accountant, solicitor, medical practitioner, scientist, civil/mechanical engineer</t>
  </si>
  <si>
    <t>Short term unemployed (claimed Jobseeker's Allowance or earlier unemployment benefit for a year or less)</t>
  </si>
  <si>
    <t>Long term unemployed (claimed Jobseeker's Allowance or earlier unemployment benefit for more than a year)</t>
  </si>
  <si>
    <t>Inactive (excluding those that are retired)</t>
  </si>
  <si>
    <t>Retired</t>
  </si>
  <si>
    <t>10 CARING RESPONSIBILITIES</t>
  </si>
  <si>
    <t>a. Are you a primary carer for a child or children under 18?</t>
  </si>
  <si>
    <t>b. Do you look after or give any help to or support any family members, friends, neighbours or others because of either: long term physicial or mental ill-health / disability or; problems related to old-age?</t>
  </si>
  <si>
    <t>Yes, 1-19 hours</t>
  </si>
  <si>
    <t>Yes, 20-49 hours</t>
  </si>
  <si>
    <t>Yes, 50 or more</t>
  </si>
  <si>
    <t>11 MARITAL STATUS</t>
  </si>
  <si>
    <t>What is your marital or civil partnership status?</t>
  </si>
  <si>
    <t>Single (never married or never registered a same-sex civil partnership)</t>
  </si>
  <si>
    <t>Married</t>
  </si>
  <si>
    <t>In a registered same-sex civil partnership</t>
  </si>
  <si>
    <t>Separated (but still legally married or still legally in a same-sex civil partnership)</t>
  </si>
  <si>
    <t>Divorced or formally in a same-sex civil partnership which is now legally dissolved</t>
  </si>
  <si>
    <t>Widowed or surviving partner from a same-sex civil partnership</t>
  </si>
  <si>
    <t>12 MATERNITY</t>
  </si>
  <si>
    <t>a. Have you taken maternity or paternity leave in the last 5 years?</t>
  </si>
  <si>
    <t>b. If yes:</t>
  </si>
  <si>
    <t>i. Did you return to your current employer after the leave?</t>
  </si>
  <si>
    <t>ii. Did your current employer give you additional leave for ante-natal appointments?</t>
  </si>
  <si>
    <t>iii. Has your employer offered you flexible working arrangements?</t>
  </si>
  <si>
    <t>iv. Has the ability to work from home been an important aide in your return to work?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</si>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</sst>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sz val="24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b/>
      <sz val="14"/>
      <color theme="0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1CFD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4" fillId="0" borderId="0" xfId="0" applyFont="1"/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3" fillId="0" borderId="0" xfId="0" applyFont="1"/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2" fillId="0" borderId="0" xfId="0" applyFont="1" applyProtection="1">
      <protection locked="0"/>
    </xf>
    <xf numFmtId="0" fontId="3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7" fillId="0" borderId="0" xfId="0" applyFont="1"/>
    <xf numFmtId="0" fontId="0" fillId="4" borderId="0" xfId="0" applyFill="1"/>
    <xf numFmtId="9" fontId="0" fillId="4" borderId="0" xfId="0" applyNumberFormat="1" applyFill="1"/>
    <xf numFmtId="9" fontId="4" fillId="4" borderId="0" xfId="0" applyNumberFormat="1" applyFont="1" applyFill="1"/>
    <xf numFmtId="0" fontId="8" fillId="4" borderId="0" xfId="0" applyFont="1" applyFill="1"/>
    <xf numFmtId="9" fontId="8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BAD9B-650C-498A-9584-8CD7ED721B3B}">
  <dimension ref="A1:AO1048576"/>
  <sheetViews>
    <sheetView zoomScale="85" zoomScaleNormal="85" workbookViewId="0">
      <selection activeCell="A20" sqref="A20"/>
    </sheetView>
  </sheetViews>
  <sheetFormatPr defaultRowHeight="15" x14ac:dyDescent="0.25"/>
  <cols>
    <col min="1" max="1" width="63.28515625" customWidth="1"/>
    <col min="2" max="2" width="26.7109375" style="2" customWidth="1"/>
  </cols>
  <sheetData>
    <row r="1" spans="1:5" ht="30" x14ac:dyDescent="0.4">
      <c r="A1" s="1" t="s">
        <v>0</v>
      </c>
    </row>
    <row r="2" spans="1:5" ht="30" x14ac:dyDescent="0.4">
      <c r="A2" s="1"/>
    </row>
    <row r="3" spans="1:5" x14ac:dyDescent="0.25">
      <c r="A3" s="3" t="s">
        <v>1</v>
      </c>
      <c r="B3" s="4" t="s">
        <v>2</v>
      </c>
      <c r="C3" s="5"/>
      <c r="D3" s="6"/>
      <c r="E3" s="7" t="str">
        <f>IF(B3="","Please enter the name of your firm.","")</f>
        <v/>
      </c>
    </row>
    <row r="4" spans="1:5" x14ac:dyDescent="0.25">
      <c r="A4" s="3" t="s">
        <v>3</v>
      </c>
      <c r="B4" s="8" t="s">
        <v>4</v>
      </c>
      <c r="C4" s="7" t="str">
        <f>IF(B4="","Please enter your ICAEW firm number. This should begin with C00.","")</f>
        <v/>
      </c>
    </row>
    <row r="5" spans="1:5" x14ac:dyDescent="0.25">
      <c r="A5" s="3" t="s">
        <v>5</v>
      </c>
      <c r="B5" s="9">
        <v>10</v>
      </c>
      <c r="C5" s="7" t="str">
        <f>IF(B5=0,"Please specify the number of people at your firm who are participating in the survey","")</f>
        <v/>
      </c>
    </row>
    <row r="6" spans="1:5" x14ac:dyDescent="0.25">
      <c r="A6" s="10"/>
    </row>
    <row r="7" spans="1:5" ht="36" x14ac:dyDescent="0.25">
      <c r="A7" s="10"/>
      <c r="B7" s="11" t="s">
        <v>6</v>
      </c>
      <c r="C7" s="7" t="s">
        <v>7</v>
      </c>
    </row>
    <row r="10" spans="1:5" ht="18" x14ac:dyDescent="0.25">
      <c r="A10" s="12" t="s">
        <v>8</v>
      </c>
    </row>
    <row r="12" spans="1:5" x14ac:dyDescent="0.25">
      <c r="A12" s="10" t="s">
        <v>9</v>
      </c>
    </row>
    <row r="14" spans="1:5" x14ac:dyDescent="0.25">
      <c r="A14" s="10" t="s">
        <v>10</v>
      </c>
    </row>
    <row r="15" spans="1:5" x14ac:dyDescent="0.25">
      <c r="A15" s="2" t="s">
        <v>11</v>
      </c>
      <c r="B15" s="13">
        <v>1</v>
      </c>
    </row>
    <row r="16" spans="1:5" x14ac:dyDescent="0.25">
      <c r="A16" s="2" t="s">
        <v>12</v>
      </c>
      <c r="B16" s="13">
        <v>0</v>
      </c>
    </row>
    <row r="17" spans="1:2" x14ac:dyDescent="0.25">
      <c r="A17" s="2" t="s">
        <v>13</v>
      </c>
      <c r="B17" s="13">
        <v>0</v>
      </c>
    </row>
    <row r="18" spans="1:2" x14ac:dyDescent="0.25">
      <c r="A18" s="2" t="s">
        <v>14</v>
      </c>
      <c r="B18" s="13">
        <v>0</v>
      </c>
    </row>
    <row r="19" spans="1:2" x14ac:dyDescent="0.25">
      <c r="A19" s="2"/>
    </row>
    <row r="20" spans="1:2" x14ac:dyDescent="0.25">
      <c r="A20" s="10" t="s">
        <v>15</v>
      </c>
    </row>
    <row r="21" spans="1:2" x14ac:dyDescent="0.25">
      <c r="A21" s="2" t="s">
        <v>11</v>
      </c>
      <c r="B21" s="13">
        <v>1</v>
      </c>
    </row>
    <row r="22" spans="1:2" x14ac:dyDescent="0.25">
      <c r="A22" s="2" t="s">
        <v>12</v>
      </c>
      <c r="B22" s="13">
        <v>0</v>
      </c>
    </row>
    <row r="23" spans="1:2" x14ac:dyDescent="0.25">
      <c r="A23" s="2" t="s">
        <v>13</v>
      </c>
      <c r="B23" s="13">
        <v>0</v>
      </c>
    </row>
    <row r="24" spans="1:2" x14ac:dyDescent="0.25">
      <c r="A24" s="2" t="s">
        <v>14</v>
      </c>
      <c r="B24" s="13">
        <v>1</v>
      </c>
    </row>
    <row r="25" spans="1:2" x14ac:dyDescent="0.25">
      <c r="A25" s="2"/>
    </row>
    <row r="26" spans="1:2" x14ac:dyDescent="0.25">
      <c r="A26" s="10" t="s">
        <v>16</v>
      </c>
    </row>
    <row r="27" spans="1:2" x14ac:dyDescent="0.25">
      <c r="A27" s="2" t="s">
        <v>11</v>
      </c>
      <c r="B27" s="13">
        <v>0</v>
      </c>
    </row>
    <row r="28" spans="1:2" x14ac:dyDescent="0.25">
      <c r="A28" s="2" t="s">
        <v>12</v>
      </c>
      <c r="B28" s="13">
        <v>2</v>
      </c>
    </row>
    <row r="29" spans="1:2" x14ac:dyDescent="0.25">
      <c r="A29" s="2" t="s">
        <v>13</v>
      </c>
      <c r="B29" s="13">
        <v>2</v>
      </c>
    </row>
    <row r="30" spans="1:2" x14ac:dyDescent="0.25">
      <c r="A30" s="2" t="s">
        <v>14</v>
      </c>
      <c r="B30" s="13">
        <v>1</v>
      </c>
    </row>
    <row r="31" spans="1:2" x14ac:dyDescent="0.25">
      <c r="A31" s="2"/>
    </row>
    <row r="32" spans="1:2" x14ac:dyDescent="0.25">
      <c r="A32" s="10" t="s">
        <v>17</v>
      </c>
    </row>
    <row r="33" spans="1:2" x14ac:dyDescent="0.25">
      <c r="A33" s="2" t="s">
        <v>11</v>
      </c>
      <c r="B33" s="13">
        <v>0</v>
      </c>
    </row>
    <row r="34" spans="1:2" x14ac:dyDescent="0.25">
      <c r="A34" s="2" t="s">
        <v>12</v>
      </c>
      <c r="B34" s="13">
        <v>0</v>
      </c>
    </row>
    <row r="35" spans="1:2" x14ac:dyDescent="0.25">
      <c r="A35" s="2" t="s">
        <v>13</v>
      </c>
      <c r="B35" s="13">
        <v>0</v>
      </c>
    </row>
    <row r="36" spans="1:2" x14ac:dyDescent="0.25">
      <c r="A36" s="2" t="s">
        <v>14</v>
      </c>
      <c r="B36" s="13">
        <v>0</v>
      </c>
    </row>
    <row r="37" spans="1:2" x14ac:dyDescent="0.25">
      <c r="A37" s="2"/>
    </row>
    <row r="38" spans="1:2" x14ac:dyDescent="0.25">
      <c r="A38" s="10" t="s">
        <v>18</v>
      </c>
    </row>
    <row r="39" spans="1:2" x14ac:dyDescent="0.25">
      <c r="A39" s="2" t="s">
        <v>11</v>
      </c>
      <c r="B39" s="13">
        <v>0</v>
      </c>
    </row>
    <row r="40" spans="1:2" x14ac:dyDescent="0.25">
      <c r="A40" s="2" t="s">
        <v>12</v>
      </c>
      <c r="B40" s="13">
        <v>0</v>
      </c>
    </row>
    <row r="41" spans="1:2" x14ac:dyDescent="0.25">
      <c r="A41" s="2" t="s">
        <v>13</v>
      </c>
      <c r="B41" s="13">
        <v>0</v>
      </c>
    </row>
    <row r="42" spans="1:2" x14ac:dyDescent="0.25">
      <c r="A42" s="2" t="s">
        <v>14</v>
      </c>
      <c r="B42" s="13">
        <v>0</v>
      </c>
    </row>
    <row r="43" spans="1:2" x14ac:dyDescent="0.25">
      <c r="A43" s="2"/>
    </row>
    <row r="44" spans="1:2" x14ac:dyDescent="0.25">
      <c r="A44" s="10" t="s">
        <v>19</v>
      </c>
    </row>
    <row r="45" spans="1:2" x14ac:dyDescent="0.25">
      <c r="A45" s="2" t="s">
        <v>11</v>
      </c>
      <c r="B45" s="13">
        <v>0</v>
      </c>
    </row>
    <row r="46" spans="1:2" x14ac:dyDescent="0.25">
      <c r="A46" s="2" t="s">
        <v>12</v>
      </c>
      <c r="B46" s="13">
        <v>0</v>
      </c>
    </row>
    <row r="47" spans="1:2" x14ac:dyDescent="0.25">
      <c r="A47" s="2" t="s">
        <v>13</v>
      </c>
      <c r="B47" s="13">
        <v>0</v>
      </c>
    </row>
    <row r="48" spans="1:2" x14ac:dyDescent="0.25">
      <c r="A48" s="2" t="s">
        <v>14</v>
      </c>
      <c r="B48" s="13">
        <v>0</v>
      </c>
    </row>
    <row r="49" spans="1:3" x14ac:dyDescent="0.25">
      <c r="A49" s="2"/>
    </row>
    <row r="50" spans="1:3" x14ac:dyDescent="0.25">
      <c r="A50" s="10" t="s">
        <v>20</v>
      </c>
    </row>
    <row r="51" spans="1:3" x14ac:dyDescent="0.25">
      <c r="A51" s="2" t="s">
        <v>11</v>
      </c>
      <c r="B51" s="13">
        <v>0</v>
      </c>
    </row>
    <row r="52" spans="1:3" x14ac:dyDescent="0.25">
      <c r="A52" s="2" t="s">
        <v>12</v>
      </c>
      <c r="B52" s="13">
        <v>0</v>
      </c>
    </row>
    <row r="53" spans="1:3" x14ac:dyDescent="0.25">
      <c r="A53" s="2" t="s">
        <v>13</v>
      </c>
      <c r="B53" s="13">
        <v>1</v>
      </c>
    </row>
    <row r="54" spans="1:3" x14ac:dyDescent="0.25">
      <c r="A54" s="2" t="s">
        <v>14</v>
      </c>
      <c r="B54" s="13">
        <v>1</v>
      </c>
    </row>
    <row r="55" spans="1:3" x14ac:dyDescent="0.25">
      <c r="A55" s="2"/>
    </row>
    <row r="56" spans="1:3" x14ac:dyDescent="0.25">
      <c r="A56" s="10" t="s">
        <v>21</v>
      </c>
    </row>
    <row r="57" spans="1:3" x14ac:dyDescent="0.25">
      <c r="A57" s="2" t="s">
        <v>11</v>
      </c>
      <c r="B57" s="13">
        <v>0</v>
      </c>
    </row>
    <row r="58" spans="1:3" x14ac:dyDescent="0.25">
      <c r="A58" s="2" t="s">
        <v>12</v>
      </c>
      <c r="B58" s="13">
        <v>0</v>
      </c>
    </row>
    <row r="59" spans="1:3" x14ac:dyDescent="0.25">
      <c r="A59" s="2" t="s">
        <v>13</v>
      </c>
      <c r="B59" s="13">
        <v>0</v>
      </c>
    </row>
    <row r="60" spans="1:3" x14ac:dyDescent="0.25">
      <c r="A60" s="2" t="s">
        <v>14</v>
      </c>
      <c r="B60" s="13">
        <v>0</v>
      </c>
    </row>
    <row r="61" spans="1:3" x14ac:dyDescent="0.25">
      <c r="A61" s="2"/>
    </row>
    <row r="62" spans="1:3" x14ac:dyDescent="0.25">
      <c r="A62" s="2" t="s">
        <v>22</v>
      </c>
      <c r="B62" s="13">
        <v>0</v>
      </c>
    </row>
    <row r="63" spans="1:3" x14ac:dyDescent="0.25">
      <c r="A63" s="2"/>
    </row>
    <row r="64" spans="1:3" x14ac:dyDescent="0.25">
      <c r="A64" s="14" t="s">
        <v>23</v>
      </c>
      <c r="B64" s="14">
        <f>SUM(B15:B18,B21:B24,B27:B30,B33:B36,B39:B42,B45:B48,B51:B54,B57:B60,B62)</f>
        <v>10</v>
      </c>
      <c r="C64" s="7" t="str">
        <f>IF(B64=0,"Question not yet started",IF(B64=$B$5,"","The number of responses to this question differs from the number of participants specified in cell B5. Please check all responses have been inputted correctly."))</f>
        <v/>
      </c>
    </row>
    <row r="65" spans="1:3" x14ac:dyDescent="0.25">
      <c r="B65"/>
    </row>
    <row r="67" spans="1:3" ht="18" x14ac:dyDescent="0.25">
      <c r="A67" s="12" t="s">
        <v>24</v>
      </c>
    </row>
    <row r="69" spans="1:3" x14ac:dyDescent="0.25">
      <c r="A69" s="10" t="s">
        <v>25</v>
      </c>
    </row>
    <row r="70" spans="1:3" x14ac:dyDescent="0.25">
      <c r="A70" s="2" t="s">
        <v>26</v>
      </c>
      <c r="B70" s="13">
        <v>0</v>
      </c>
    </row>
    <row r="71" spans="1:3" x14ac:dyDescent="0.25">
      <c r="A71" s="2" t="s">
        <v>27</v>
      </c>
      <c r="B71" s="13">
        <v>4</v>
      </c>
    </row>
    <row r="72" spans="1:3" x14ac:dyDescent="0.25">
      <c r="A72" s="2" t="s">
        <v>28</v>
      </c>
      <c r="B72" s="13">
        <v>5</v>
      </c>
    </row>
    <row r="73" spans="1:3" x14ac:dyDescent="0.25">
      <c r="A73" s="2" t="s">
        <v>29</v>
      </c>
      <c r="B73" s="13">
        <v>1</v>
      </c>
    </row>
    <row r="74" spans="1:3" x14ac:dyDescent="0.25">
      <c r="A74" s="2" t="s">
        <v>30</v>
      </c>
      <c r="B74" s="13">
        <v>0</v>
      </c>
    </row>
    <row r="75" spans="1:3" x14ac:dyDescent="0.25">
      <c r="A75" s="2" t="s">
        <v>31</v>
      </c>
      <c r="B75" s="13">
        <v>0</v>
      </c>
    </row>
    <row r="76" spans="1:3" x14ac:dyDescent="0.25">
      <c r="A76" s="2" t="s">
        <v>22</v>
      </c>
      <c r="B76" s="13">
        <v>0</v>
      </c>
    </row>
    <row r="78" spans="1:3" x14ac:dyDescent="0.25">
      <c r="A78" s="14" t="s">
        <v>23</v>
      </c>
      <c r="B78" s="14">
        <f>SUM(B70:B77)</f>
        <v>10</v>
      </c>
      <c r="C78" s="7" t="str">
        <f>IF(B78=0,"Question not yet started",IF(B78=$B$5,"","The number of responses to this question differs from the number of participants specified in cell B5. Please check all responses have been inputted correctly."))</f>
        <v/>
      </c>
    </row>
    <row r="79" spans="1:3" x14ac:dyDescent="0.25">
      <c r="B79"/>
    </row>
    <row r="81" spans="1:3" ht="18" x14ac:dyDescent="0.25">
      <c r="A81" s="12" t="s">
        <v>32</v>
      </c>
    </row>
    <row r="82" spans="1:3" ht="18" x14ac:dyDescent="0.25">
      <c r="A82" s="15"/>
    </row>
    <row r="83" spans="1:3" x14ac:dyDescent="0.25">
      <c r="A83" s="10" t="s">
        <v>33</v>
      </c>
    </row>
    <row r="84" spans="1:3" x14ac:dyDescent="0.25">
      <c r="A84" s="2" t="s">
        <v>34</v>
      </c>
      <c r="B84" s="13">
        <v>3</v>
      </c>
    </row>
    <row r="85" spans="1:3" x14ac:dyDescent="0.25">
      <c r="A85" s="2" t="s">
        <v>35</v>
      </c>
      <c r="B85" s="13">
        <v>7</v>
      </c>
    </row>
    <row r="86" spans="1:3" x14ac:dyDescent="0.25">
      <c r="A86" s="2" t="s">
        <v>21</v>
      </c>
      <c r="B86" s="13">
        <v>0</v>
      </c>
    </row>
    <row r="87" spans="1:3" x14ac:dyDescent="0.25">
      <c r="A87" s="2" t="s">
        <v>22</v>
      </c>
      <c r="B87" s="13">
        <v>0</v>
      </c>
    </row>
    <row r="89" spans="1:3" x14ac:dyDescent="0.25">
      <c r="A89" s="14" t="s">
        <v>23</v>
      </c>
      <c r="B89" s="14">
        <f>SUM(B84:B88)</f>
        <v>10</v>
      </c>
      <c r="C89" s="7" t="str">
        <f>IF(B89=0,"Question not yet started",IF(B89=$B$5,"","The number of responses to this question differs from the number of participants specified in cell B5. Please check all responses have been inputted correctly."))</f>
        <v/>
      </c>
    </row>
    <row r="90" spans="1:3" x14ac:dyDescent="0.25">
      <c r="A90" s="16"/>
    </row>
    <row r="91" spans="1:3" x14ac:dyDescent="0.25">
      <c r="A91" s="10" t="s">
        <v>36</v>
      </c>
      <c r="B91" s="10"/>
    </row>
    <row r="92" spans="1:3" x14ac:dyDescent="0.25">
      <c r="A92" s="2" t="s">
        <v>37</v>
      </c>
      <c r="B92" s="17">
        <v>0</v>
      </c>
    </row>
    <row r="93" spans="1:3" x14ac:dyDescent="0.25">
      <c r="A93" s="2" t="s">
        <v>38</v>
      </c>
      <c r="B93" s="17">
        <v>10</v>
      </c>
    </row>
    <row r="94" spans="1:3" x14ac:dyDescent="0.25">
      <c r="A94" s="2" t="s">
        <v>22</v>
      </c>
      <c r="B94" s="17">
        <v>0</v>
      </c>
    </row>
    <row r="95" spans="1:3" x14ac:dyDescent="0.25">
      <c r="A95" s="16"/>
      <c r="B95" s="10"/>
    </row>
    <row r="96" spans="1:3" x14ac:dyDescent="0.25">
      <c r="A96" s="14" t="s">
        <v>23</v>
      </c>
      <c r="B96" s="14">
        <f>SUM(B92:B94)</f>
        <v>10</v>
      </c>
      <c r="C96" s="7" t="str">
        <f>IF(B96=0,"Question not yet started",IF(B96=$B$5,"","The number of responses to this question differs from the number of participants specified in cell B5. Please check all responses have been inputted correctly."))</f>
        <v/>
      </c>
    </row>
    <row r="97" spans="1:3" x14ac:dyDescent="0.25">
      <c r="B97"/>
    </row>
    <row r="99" spans="1:3" ht="18" x14ac:dyDescent="0.25">
      <c r="A99" s="12" t="s">
        <v>39</v>
      </c>
    </row>
    <row r="101" spans="1:3" x14ac:dyDescent="0.25">
      <c r="A101" s="10" t="s">
        <v>40</v>
      </c>
    </row>
    <row r="102" spans="1:3" x14ac:dyDescent="0.25">
      <c r="A102" s="2" t="s">
        <v>37</v>
      </c>
      <c r="B102" s="13">
        <v>0</v>
      </c>
    </row>
    <row r="103" spans="1:3" x14ac:dyDescent="0.25">
      <c r="A103" s="2" t="s">
        <v>41</v>
      </c>
      <c r="B103" s="13">
        <v>10</v>
      </c>
    </row>
    <row r="104" spans="1:3" x14ac:dyDescent="0.25">
      <c r="A104" s="2" t="s">
        <v>22</v>
      </c>
      <c r="B104" s="13">
        <v>0</v>
      </c>
    </row>
    <row r="106" spans="1:3" x14ac:dyDescent="0.25">
      <c r="A106" s="14" t="s">
        <v>23</v>
      </c>
      <c r="B106" s="14">
        <f>SUM(B102:B105)</f>
        <v>10</v>
      </c>
      <c r="C106" s="7" t="str">
        <f>IF(B106=0,"Question not yet started",IF(B106=$B$5,"","The number of responses to this question differs from the number of participants specified in cell B5. Please check all responses have been inputted correctly."))</f>
        <v/>
      </c>
    </row>
    <row r="107" spans="1:3" x14ac:dyDescent="0.25">
      <c r="B107"/>
    </row>
    <row r="108" spans="1:3" x14ac:dyDescent="0.25">
      <c r="A108" s="10" t="s">
        <v>42</v>
      </c>
    </row>
    <row r="109" spans="1:3" x14ac:dyDescent="0.25">
      <c r="A109" s="2" t="s">
        <v>43</v>
      </c>
      <c r="B109" s="13">
        <v>0</v>
      </c>
    </row>
    <row r="110" spans="1:3" x14ac:dyDescent="0.25">
      <c r="A110" s="2" t="s">
        <v>44</v>
      </c>
      <c r="B110" s="13">
        <v>0</v>
      </c>
    </row>
    <row r="111" spans="1:3" x14ac:dyDescent="0.25">
      <c r="A111" s="2" t="s">
        <v>38</v>
      </c>
      <c r="B111" s="13">
        <v>10</v>
      </c>
    </row>
    <row r="112" spans="1:3" x14ac:dyDescent="0.25">
      <c r="A112" s="2" t="s">
        <v>22</v>
      </c>
      <c r="B112" s="13">
        <v>0</v>
      </c>
    </row>
    <row r="114" spans="1:3" x14ac:dyDescent="0.25">
      <c r="A114" s="14" t="s">
        <v>23</v>
      </c>
      <c r="B114" s="14">
        <f>SUM(B109:B113)</f>
        <v>10</v>
      </c>
      <c r="C114" s="7" t="str">
        <f>IF(B114=0,"Question not yet started",IF(B114=$B$5,"","The number of responses to this question differs from the number of participants specified in cell B5. Please check all responses have been inputted correctly."))</f>
        <v/>
      </c>
    </row>
    <row r="115" spans="1:3" x14ac:dyDescent="0.25">
      <c r="A115" s="16"/>
    </row>
    <row r="116" spans="1:3" x14ac:dyDescent="0.25">
      <c r="A116" s="10" t="s">
        <v>45</v>
      </c>
      <c r="B116" s="10"/>
    </row>
    <row r="117" spans="1:3" x14ac:dyDescent="0.25">
      <c r="A117" s="2" t="s">
        <v>46</v>
      </c>
      <c r="B117" s="13">
        <v>0</v>
      </c>
    </row>
    <row r="118" spans="1:3" x14ac:dyDescent="0.25">
      <c r="A118" s="2" t="s">
        <v>47</v>
      </c>
      <c r="B118" s="13">
        <v>0</v>
      </c>
    </row>
    <row r="119" spans="1:3" x14ac:dyDescent="0.25">
      <c r="A119" s="2" t="s">
        <v>48</v>
      </c>
      <c r="B119" s="13">
        <v>0</v>
      </c>
    </row>
    <row r="120" spans="1:3" x14ac:dyDescent="0.25">
      <c r="A120" s="2" t="s">
        <v>49</v>
      </c>
      <c r="B120" s="13">
        <v>0</v>
      </c>
    </row>
    <row r="121" spans="1:3" x14ac:dyDescent="0.25">
      <c r="A121" s="2" t="s">
        <v>50</v>
      </c>
      <c r="B121" s="13">
        <v>0</v>
      </c>
    </row>
    <row r="122" spans="1:3" x14ac:dyDescent="0.25">
      <c r="A122" s="2" t="s">
        <v>51</v>
      </c>
      <c r="B122" s="13">
        <v>0</v>
      </c>
    </row>
    <row r="123" spans="1:3" x14ac:dyDescent="0.25">
      <c r="A123" s="2" t="s">
        <v>52</v>
      </c>
      <c r="B123" s="13">
        <v>0</v>
      </c>
    </row>
    <row r="124" spans="1:3" x14ac:dyDescent="0.25">
      <c r="A124" s="2" t="s">
        <v>53</v>
      </c>
      <c r="B124" s="13">
        <v>0</v>
      </c>
    </row>
    <row r="125" spans="1:3" x14ac:dyDescent="0.25">
      <c r="A125" s="2" t="s">
        <v>54</v>
      </c>
      <c r="B125" s="13">
        <v>10</v>
      </c>
    </row>
    <row r="126" spans="1:3" x14ac:dyDescent="0.25">
      <c r="A126" s="2" t="s">
        <v>21</v>
      </c>
      <c r="B126" s="13">
        <v>0</v>
      </c>
    </row>
    <row r="127" spans="1:3" x14ac:dyDescent="0.25">
      <c r="A127" s="2" t="s">
        <v>22</v>
      </c>
      <c r="B127" s="13">
        <v>0</v>
      </c>
    </row>
    <row r="128" spans="1:3" x14ac:dyDescent="0.25">
      <c r="A128" s="2"/>
    </row>
    <row r="129" spans="1:3" x14ac:dyDescent="0.25">
      <c r="A129" s="14" t="s">
        <v>23</v>
      </c>
      <c r="B129" s="14">
        <f>SUM(B117:B127)</f>
        <v>10</v>
      </c>
      <c r="C129" s="7" t="str">
        <f>IF(B129=0,"Question not yet started",IF(B129=$B$5,"","The number of responses to this question differs from the number of participants specified in cell B5. Please check all responses have been inputted correctly."))</f>
        <v/>
      </c>
    </row>
    <row r="130" spans="1:3" x14ac:dyDescent="0.25">
      <c r="A130" s="2"/>
    </row>
    <row r="132" spans="1:3" ht="18" x14ac:dyDescent="0.25">
      <c r="A132" s="12" t="s">
        <v>55</v>
      </c>
    </row>
    <row r="133" spans="1:3" ht="18" x14ac:dyDescent="0.25">
      <c r="A133" s="15"/>
    </row>
    <row r="134" spans="1:3" x14ac:dyDescent="0.25">
      <c r="A134" s="10" t="s">
        <v>56</v>
      </c>
    </row>
    <row r="136" spans="1:3" x14ac:dyDescent="0.25">
      <c r="A136" s="10" t="s">
        <v>57</v>
      </c>
    </row>
    <row r="137" spans="1:3" x14ac:dyDescent="0.25">
      <c r="A137" s="2" t="s">
        <v>58</v>
      </c>
      <c r="B137" s="13">
        <v>1</v>
      </c>
    </row>
    <row r="138" spans="1:3" x14ac:dyDescent="0.25">
      <c r="A138" s="2" t="s">
        <v>59</v>
      </c>
      <c r="B138" s="13">
        <v>0</v>
      </c>
    </row>
    <row r="139" spans="1:3" x14ac:dyDescent="0.25">
      <c r="A139" s="2" t="s">
        <v>60</v>
      </c>
      <c r="B139" s="13">
        <v>1</v>
      </c>
    </row>
    <row r="140" spans="1:3" x14ac:dyDescent="0.25">
      <c r="A140" s="2" t="s">
        <v>61</v>
      </c>
      <c r="B140" s="13">
        <v>3</v>
      </c>
    </row>
    <row r="141" spans="1:3" x14ac:dyDescent="0.25">
      <c r="A141" s="2" t="s">
        <v>62</v>
      </c>
      <c r="B141" s="13">
        <v>1</v>
      </c>
    </row>
    <row r="143" spans="1:3" x14ac:dyDescent="0.25">
      <c r="A143" s="10" t="s">
        <v>63</v>
      </c>
    </row>
    <row r="144" spans="1:3" x14ac:dyDescent="0.25">
      <c r="A144" s="2" t="s">
        <v>64</v>
      </c>
      <c r="B144" s="13">
        <v>0</v>
      </c>
    </row>
    <row r="145" spans="1:2" x14ac:dyDescent="0.25">
      <c r="A145" s="2" t="s">
        <v>65</v>
      </c>
      <c r="B145" s="13">
        <v>0</v>
      </c>
    </row>
    <row r="146" spans="1:2" x14ac:dyDescent="0.25">
      <c r="A146" s="2" t="s">
        <v>21</v>
      </c>
      <c r="B146" s="13">
        <v>0</v>
      </c>
    </row>
    <row r="148" spans="1:2" x14ac:dyDescent="0.25">
      <c r="A148" s="10" t="s">
        <v>66</v>
      </c>
    </row>
    <row r="149" spans="1:2" x14ac:dyDescent="0.25">
      <c r="A149" s="2" t="s">
        <v>67</v>
      </c>
      <c r="B149" s="13">
        <v>0</v>
      </c>
    </row>
    <row r="150" spans="1:2" x14ac:dyDescent="0.25">
      <c r="A150" s="2" t="s">
        <v>68</v>
      </c>
      <c r="B150" s="13">
        <v>0</v>
      </c>
    </row>
    <row r="151" spans="1:2" x14ac:dyDescent="0.25">
      <c r="A151" s="2" t="s">
        <v>69</v>
      </c>
      <c r="B151" s="13">
        <v>0</v>
      </c>
    </row>
    <row r="152" spans="1:2" x14ac:dyDescent="0.25">
      <c r="A152" s="2" t="s">
        <v>21</v>
      </c>
      <c r="B152" s="13">
        <v>0</v>
      </c>
    </row>
    <row r="154" spans="1:2" x14ac:dyDescent="0.25">
      <c r="A154" s="10" t="s">
        <v>70</v>
      </c>
    </row>
    <row r="155" spans="1:2" x14ac:dyDescent="0.25">
      <c r="A155" s="2" t="s">
        <v>71</v>
      </c>
      <c r="B155" s="13">
        <v>1</v>
      </c>
    </row>
    <row r="156" spans="1:2" x14ac:dyDescent="0.25">
      <c r="A156" s="2" t="s">
        <v>72</v>
      </c>
      <c r="B156" s="13">
        <v>0</v>
      </c>
    </row>
    <row r="157" spans="1:2" x14ac:dyDescent="0.25">
      <c r="A157" s="2" t="s">
        <v>73</v>
      </c>
      <c r="B157" s="13">
        <v>0</v>
      </c>
    </row>
    <row r="158" spans="1:2" x14ac:dyDescent="0.25">
      <c r="A158" s="2" t="s">
        <v>21</v>
      </c>
      <c r="B158" s="13">
        <v>3</v>
      </c>
    </row>
    <row r="160" spans="1:2" x14ac:dyDescent="0.25">
      <c r="A160" s="10" t="s">
        <v>74</v>
      </c>
    </row>
    <row r="161" spans="1:3" x14ac:dyDescent="0.25">
      <c r="A161" s="2" t="s">
        <v>74</v>
      </c>
      <c r="B161" s="13">
        <v>0</v>
      </c>
    </row>
    <row r="163" spans="1:3" x14ac:dyDescent="0.25">
      <c r="A163" s="10" t="s">
        <v>21</v>
      </c>
    </row>
    <row r="164" spans="1:3" x14ac:dyDescent="0.25">
      <c r="A164" s="2" t="s">
        <v>75</v>
      </c>
      <c r="B164" s="13">
        <v>0</v>
      </c>
    </row>
    <row r="165" spans="1:3" x14ac:dyDescent="0.25">
      <c r="A165" s="2" t="s">
        <v>22</v>
      </c>
      <c r="B165" s="13">
        <v>0</v>
      </c>
    </row>
    <row r="167" spans="1:3" x14ac:dyDescent="0.25">
      <c r="A167" s="14" t="s">
        <v>23</v>
      </c>
      <c r="B167" s="14">
        <f>SUM(B137:B166)</f>
        <v>10</v>
      </c>
      <c r="C167" s="7" t="str">
        <f>IF(B167=0,"Question not yet started",IF(B167=$B$5,"","The number of responses to this question differs from the number of participants specified in cell B5. Please check all responses have been inputted correctly."))</f>
        <v/>
      </c>
    </row>
    <row r="168" spans="1:3" x14ac:dyDescent="0.25">
      <c r="B168"/>
    </row>
    <row r="170" spans="1:3" ht="18" x14ac:dyDescent="0.25">
      <c r="A170" s="12" t="s">
        <v>76</v>
      </c>
    </row>
    <row r="171" spans="1:3" ht="18" x14ac:dyDescent="0.25">
      <c r="A171" s="15"/>
    </row>
    <row r="172" spans="1:3" x14ac:dyDescent="0.25">
      <c r="A172" s="10" t="s">
        <v>77</v>
      </c>
    </row>
    <row r="173" spans="1:3" x14ac:dyDescent="0.25">
      <c r="A173" s="2" t="s">
        <v>78</v>
      </c>
      <c r="B173" s="13">
        <v>0</v>
      </c>
    </row>
    <row r="174" spans="1:3" x14ac:dyDescent="0.25">
      <c r="A174" s="2" t="s">
        <v>79</v>
      </c>
      <c r="B174" s="13">
        <v>3</v>
      </c>
    </row>
    <row r="175" spans="1:3" x14ac:dyDescent="0.25">
      <c r="A175" s="2" t="s">
        <v>80</v>
      </c>
      <c r="B175" s="13">
        <v>1</v>
      </c>
    </row>
    <row r="176" spans="1:3" x14ac:dyDescent="0.25">
      <c r="A176" s="2" t="s">
        <v>81</v>
      </c>
      <c r="B176" s="13">
        <v>0</v>
      </c>
    </row>
    <row r="177" spans="1:3" x14ac:dyDescent="0.25">
      <c r="A177" s="2" t="s">
        <v>82</v>
      </c>
      <c r="B177" s="13">
        <v>5</v>
      </c>
    </row>
    <row r="178" spans="1:3" x14ac:dyDescent="0.25">
      <c r="A178" s="2" t="s">
        <v>83</v>
      </c>
      <c r="B178" s="13">
        <v>0</v>
      </c>
    </row>
    <row r="179" spans="1:3" x14ac:dyDescent="0.25">
      <c r="A179" s="2" t="s">
        <v>84</v>
      </c>
      <c r="B179" s="13">
        <v>1</v>
      </c>
    </row>
    <row r="180" spans="1:3" x14ac:dyDescent="0.25">
      <c r="A180" s="2" t="s">
        <v>85</v>
      </c>
      <c r="B180" s="13">
        <v>0</v>
      </c>
    </row>
    <row r="181" spans="1:3" x14ac:dyDescent="0.25">
      <c r="A181" s="2" t="s">
        <v>22</v>
      </c>
      <c r="B181" s="13">
        <v>0</v>
      </c>
    </row>
    <row r="183" spans="1:3" x14ac:dyDescent="0.25">
      <c r="A183" s="14" t="s">
        <v>23</v>
      </c>
      <c r="B183" s="14">
        <f>SUM(B173:B181)</f>
        <v>10</v>
      </c>
      <c r="C183" s="7" t="str">
        <f>IF(B183=0,"Question not yet started",IF(B183=$B$5,"","The number of responses to this question differs from the number of participants specified in cell B5. Please check all responses have been inputted correctly."))</f>
        <v/>
      </c>
    </row>
    <row r="184" spans="1:3" x14ac:dyDescent="0.25">
      <c r="B184"/>
    </row>
    <row r="186" spans="1:3" ht="18" x14ac:dyDescent="0.25">
      <c r="A186" s="12" t="s">
        <v>86</v>
      </c>
    </row>
    <row r="188" spans="1:3" x14ac:dyDescent="0.25">
      <c r="A188" s="10" t="s">
        <v>87</v>
      </c>
    </row>
    <row r="189" spans="1:3" x14ac:dyDescent="0.25">
      <c r="A189" s="2" t="s">
        <v>88</v>
      </c>
      <c r="B189" s="13">
        <v>0</v>
      </c>
    </row>
    <row r="190" spans="1:3" x14ac:dyDescent="0.25">
      <c r="A190" s="2" t="s">
        <v>89</v>
      </c>
      <c r="B190" s="13">
        <v>0</v>
      </c>
    </row>
    <row r="191" spans="1:3" x14ac:dyDescent="0.25">
      <c r="A191" s="2" t="s">
        <v>90</v>
      </c>
      <c r="B191" s="13">
        <v>0</v>
      </c>
    </row>
    <row r="192" spans="1:3" x14ac:dyDescent="0.25">
      <c r="A192" s="2" t="s">
        <v>91</v>
      </c>
      <c r="B192" s="13">
        <v>9</v>
      </c>
    </row>
    <row r="193" spans="1:3" x14ac:dyDescent="0.25">
      <c r="A193" s="2" t="s">
        <v>21</v>
      </c>
      <c r="B193" s="13">
        <v>0</v>
      </c>
    </row>
    <row r="194" spans="1:3" x14ac:dyDescent="0.25">
      <c r="A194" s="2" t="s">
        <v>22</v>
      </c>
      <c r="B194" s="13">
        <v>1</v>
      </c>
    </row>
    <row r="196" spans="1:3" x14ac:dyDescent="0.25">
      <c r="A196" s="14" t="s">
        <v>23</v>
      </c>
      <c r="B196" s="14">
        <f>SUM(B189:B195)</f>
        <v>10</v>
      </c>
      <c r="C196" s="7" t="str">
        <f>IF(B196=0,"Question not yet started",IF(B196=$B$5,"","The number of responses to this question differs from the number of participants specified in cell B5. Please check all responses have been inputted correctly."))</f>
        <v/>
      </c>
    </row>
    <row r="197" spans="1:3" x14ac:dyDescent="0.25">
      <c r="B197"/>
    </row>
    <row r="199" spans="1:3" ht="18" x14ac:dyDescent="0.25">
      <c r="A199" s="12" t="s">
        <v>92</v>
      </c>
    </row>
    <row r="201" spans="1:3" x14ac:dyDescent="0.25">
      <c r="A201" s="10" t="s">
        <v>93</v>
      </c>
    </row>
    <row r="202" spans="1:3" x14ac:dyDescent="0.25">
      <c r="A202" s="2" t="s">
        <v>94</v>
      </c>
      <c r="B202" s="13">
        <v>6</v>
      </c>
    </row>
    <row r="203" spans="1:3" x14ac:dyDescent="0.25">
      <c r="A203" s="2" t="s">
        <v>95</v>
      </c>
      <c r="B203" s="13">
        <v>2</v>
      </c>
    </row>
    <row r="204" spans="1:3" x14ac:dyDescent="0.25">
      <c r="A204" s="2" t="s">
        <v>96</v>
      </c>
      <c r="B204" s="13">
        <v>1</v>
      </c>
    </row>
    <row r="205" spans="1:3" x14ac:dyDescent="0.25">
      <c r="A205" s="2" t="s">
        <v>97</v>
      </c>
      <c r="B205" s="13">
        <v>1</v>
      </c>
    </row>
    <row r="206" spans="1:3" x14ac:dyDescent="0.25">
      <c r="A206" s="2" t="s">
        <v>98</v>
      </c>
      <c r="B206" s="13">
        <v>0</v>
      </c>
    </row>
    <row r="207" spans="1:3" x14ac:dyDescent="0.25">
      <c r="A207" s="2" t="s">
        <v>54</v>
      </c>
      <c r="B207" s="13">
        <v>0</v>
      </c>
    </row>
    <row r="208" spans="1:3" x14ac:dyDescent="0.25">
      <c r="A208" s="2" t="s">
        <v>21</v>
      </c>
      <c r="B208" s="13">
        <v>0</v>
      </c>
    </row>
    <row r="209" spans="1:3" x14ac:dyDescent="0.25">
      <c r="A209" s="2" t="s">
        <v>22</v>
      </c>
      <c r="B209" s="13">
        <v>0</v>
      </c>
    </row>
    <row r="211" spans="1:3" x14ac:dyDescent="0.25">
      <c r="A211" s="14" t="s">
        <v>23</v>
      </c>
      <c r="B211" s="14">
        <f>SUM(B202:B210)</f>
        <v>10</v>
      </c>
      <c r="C211" s="7" t="str">
        <f>IF(B211=0,"Question not yet started",IF(B211=$B$5,"","The number of responses to this question differs from the number of participants specified in cell B5. Please check all responses have been inputted correctly."))</f>
        <v/>
      </c>
    </row>
    <row r="212" spans="1:3" x14ac:dyDescent="0.25">
      <c r="B212"/>
    </row>
    <row r="213" spans="1:3" x14ac:dyDescent="0.25">
      <c r="A213" s="10" t="s">
        <v>99</v>
      </c>
    </row>
    <row r="214" spans="1:3" x14ac:dyDescent="0.25">
      <c r="A214" s="2" t="s">
        <v>100</v>
      </c>
      <c r="B214" s="13">
        <v>5</v>
      </c>
    </row>
    <row r="215" spans="1:3" x14ac:dyDescent="0.25">
      <c r="A215" s="2" t="s">
        <v>101</v>
      </c>
      <c r="B215" s="13">
        <v>2</v>
      </c>
    </row>
    <row r="216" spans="1:3" x14ac:dyDescent="0.25">
      <c r="A216" s="2" t="s">
        <v>102</v>
      </c>
      <c r="B216" s="13">
        <v>2</v>
      </c>
    </row>
    <row r="217" spans="1:3" x14ac:dyDescent="0.25">
      <c r="A217" s="2" t="s">
        <v>103</v>
      </c>
      <c r="B217" s="13">
        <v>1</v>
      </c>
    </row>
    <row r="218" spans="1:3" x14ac:dyDescent="0.25">
      <c r="A218" s="2" t="s">
        <v>104</v>
      </c>
      <c r="B218" s="13">
        <v>0</v>
      </c>
    </row>
    <row r="219" spans="1:3" x14ac:dyDescent="0.25">
      <c r="A219" s="2" t="s">
        <v>97</v>
      </c>
      <c r="B219" s="13">
        <v>0</v>
      </c>
    </row>
    <row r="220" spans="1:3" x14ac:dyDescent="0.25">
      <c r="A220" s="2" t="s">
        <v>22</v>
      </c>
      <c r="B220" s="13">
        <v>0</v>
      </c>
    </row>
    <row r="222" spans="1:3" x14ac:dyDescent="0.25">
      <c r="A222" s="14" t="s">
        <v>23</v>
      </c>
      <c r="B222" s="14">
        <f>SUM(B214:B221)</f>
        <v>10</v>
      </c>
      <c r="C222" s="7" t="str">
        <f>IF(B222=0,"Question not yet started",IF(B222=$B$5,"","The number of responses to this question differs from the number of participants specified in cell B5. Please check all responses have been inputted correctly."))</f>
        <v/>
      </c>
    </row>
    <row r="223" spans="1:3" x14ac:dyDescent="0.25">
      <c r="B223"/>
    </row>
    <row r="225" spans="1:3" ht="18" x14ac:dyDescent="0.25">
      <c r="A225" s="12" t="s">
        <v>105</v>
      </c>
    </row>
    <row r="227" spans="1:3" x14ac:dyDescent="0.25">
      <c r="A227" s="10" t="s">
        <v>106</v>
      </c>
    </row>
    <row r="228" spans="1:3" x14ac:dyDescent="0.25">
      <c r="A228" s="2" t="s">
        <v>107</v>
      </c>
      <c r="B228" s="13">
        <v>9</v>
      </c>
    </row>
    <row r="229" spans="1:3" x14ac:dyDescent="0.25">
      <c r="A229" s="2" t="s">
        <v>108</v>
      </c>
      <c r="B229" s="13">
        <v>1</v>
      </c>
    </row>
    <row r="230" spans="1:3" x14ac:dyDescent="0.25">
      <c r="A230" s="2" t="s">
        <v>109</v>
      </c>
      <c r="B230" s="13">
        <v>0</v>
      </c>
    </row>
    <row r="231" spans="1:3" x14ac:dyDescent="0.25">
      <c r="A231" s="2" t="s">
        <v>98</v>
      </c>
      <c r="B231" s="13">
        <v>0</v>
      </c>
    </row>
    <row r="232" spans="1:3" x14ac:dyDescent="0.25">
      <c r="A232" s="2" t="s">
        <v>97</v>
      </c>
      <c r="B232" s="13">
        <v>0</v>
      </c>
    </row>
    <row r="233" spans="1:3" x14ac:dyDescent="0.25">
      <c r="A233" s="2" t="s">
        <v>54</v>
      </c>
      <c r="B233" s="13">
        <v>0</v>
      </c>
    </row>
    <row r="234" spans="1:3" x14ac:dyDescent="0.25">
      <c r="A234" s="2" t="s">
        <v>21</v>
      </c>
      <c r="B234" s="13">
        <v>0</v>
      </c>
    </row>
    <row r="235" spans="1:3" x14ac:dyDescent="0.25">
      <c r="A235" s="2" t="s">
        <v>22</v>
      </c>
      <c r="B235" s="13">
        <v>0</v>
      </c>
    </row>
    <row r="237" spans="1:3" x14ac:dyDescent="0.25">
      <c r="A237" s="14" t="s">
        <v>23</v>
      </c>
      <c r="B237" s="14">
        <f>SUM(B228:B235)</f>
        <v>10</v>
      </c>
      <c r="C237" s="7" t="str">
        <f>IF(B237=0,"Question not yet started",IF(B237=$B$5,"","The number of responses to this question differs from the number of participants specified in cell B5. Please check all responses have been inputted correctly."))</f>
        <v/>
      </c>
    </row>
    <row r="238" spans="1:3" x14ac:dyDescent="0.25">
      <c r="B238"/>
    </row>
    <row r="239" spans="1:3" x14ac:dyDescent="0.25">
      <c r="A239" s="10" t="s">
        <v>110</v>
      </c>
    </row>
    <row r="240" spans="1:3" x14ac:dyDescent="0.25">
      <c r="A240" s="10"/>
    </row>
    <row r="241" spans="1:3" x14ac:dyDescent="0.25">
      <c r="A241" s="10" t="s">
        <v>111</v>
      </c>
    </row>
    <row r="242" spans="1:3" x14ac:dyDescent="0.25">
      <c r="A242" s="2" t="s">
        <v>37</v>
      </c>
      <c r="B242" s="13">
        <v>10</v>
      </c>
    </row>
    <row r="243" spans="1:3" x14ac:dyDescent="0.25">
      <c r="A243" s="2" t="s">
        <v>38</v>
      </c>
      <c r="B243" s="13">
        <v>0</v>
      </c>
    </row>
    <row r="244" spans="1:3" x14ac:dyDescent="0.25">
      <c r="A244" s="2" t="s">
        <v>112</v>
      </c>
      <c r="B244" s="13">
        <v>0</v>
      </c>
    </row>
    <row r="245" spans="1:3" x14ac:dyDescent="0.25">
      <c r="A245" s="2" t="s">
        <v>22</v>
      </c>
      <c r="B245" s="13">
        <v>0</v>
      </c>
    </row>
    <row r="247" spans="1:3" x14ac:dyDescent="0.25">
      <c r="A247" s="14" t="s">
        <v>23</v>
      </c>
      <c r="B247" s="14">
        <f>SUM(B242:B245)</f>
        <v>10</v>
      </c>
      <c r="C247" s="7" t="str">
        <f>IF(B247=0,"Question not yet started",IF(B247=$B$5,"","The number of responses to this question differs from the number of participants specified in cell B5. Please check all responses have been inputted correctly."))</f>
        <v/>
      </c>
    </row>
    <row r="248" spans="1:3" x14ac:dyDescent="0.25">
      <c r="B248"/>
    </row>
    <row r="249" spans="1:3" x14ac:dyDescent="0.25">
      <c r="A249" s="10" t="s">
        <v>113</v>
      </c>
    </row>
    <row r="250" spans="1:3" x14ac:dyDescent="0.25">
      <c r="A250" s="2" t="s">
        <v>37</v>
      </c>
      <c r="B250" s="13">
        <v>2</v>
      </c>
    </row>
    <row r="251" spans="1:3" x14ac:dyDescent="0.25">
      <c r="A251" s="2" t="s">
        <v>38</v>
      </c>
      <c r="B251" s="13">
        <v>8</v>
      </c>
    </row>
    <row r="252" spans="1:3" x14ac:dyDescent="0.25">
      <c r="A252" s="2" t="s">
        <v>112</v>
      </c>
      <c r="B252" s="13">
        <v>0</v>
      </c>
    </row>
    <row r="253" spans="1:3" x14ac:dyDescent="0.25">
      <c r="A253" s="2" t="s">
        <v>22</v>
      </c>
      <c r="B253" s="13">
        <v>0</v>
      </c>
    </row>
    <row r="255" spans="1:3" x14ac:dyDescent="0.25">
      <c r="A255" s="14" t="s">
        <v>23</v>
      </c>
      <c r="B255" s="14">
        <f>SUM(B250:B253)</f>
        <v>10</v>
      </c>
      <c r="C255" s="7" t="str">
        <f>IF(B255=0,"Question not yet started",IF(B255=$B$5,"","The number of responses to this question differs from the number of participants specified in cell B5. Please check all responses have been inputted correctly."))</f>
        <v/>
      </c>
    </row>
    <row r="256" spans="1:3" x14ac:dyDescent="0.25">
      <c r="B256"/>
    </row>
    <row r="257" spans="1:2" x14ac:dyDescent="0.25">
      <c r="A257" s="10" t="s">
        <v>114</v>
      </c>
    </row>
    <row r="258" spans="1:2" x14ac:dyDescent="0.25">
      <c r="A258" s="2" t="s">
        <v>115</v>
      </c>
      <c r="B258" s="13">
        <v>1</v>
      </c>
    </row>
    <row r="259" spans="1:2" x14ac:dyDescent="0.25">
      <c r="A259" s="2" t="s">
        <v>116</v>
      </c>
      <c r="B259" s="13">
        <v>1</v>
      </c>
    </row>
    <row r="260" spans="1:2" x14ac:dyDescent="0.25">
      <c r="A260" s="2" t="s">
        <v>117</v>
      </c>
      <c r="B260" s="13">
        <v>0</v>
      </c>
    </row>
    <row r="261" spans="1:2" x14ac:dyDescent="0.25">
      <c r="A261" s="2" t="s">
        <v>118</v>
      </c>
      <c r="B261" s="13">
        <v>0</v>
      </c>
    </row>
    <row r="262" spans="1:2" x14ac:dyDescent="0.25">
      <c r="A262" s="2" t="s">
        <v>119</v>
      </c>
      <c r="B262" s="13">
        <v>1</v>
      </c>
    </row>
    <row r="263" spans="1:2" x14ac:dyDescent="0.25">
      <c r="A263" s="2" t="s">
        <v>120</v>
      </c>
      <c r="B263" s="13">
        <v>1</v>
      </c>
    </row>
    <row r="264" spans="1:2" x14ac:dyDescent="0.25">
      <c r="A264" s="2" t="s">
        <v>121</v>
      </c>
      <c r="B264" s="13">
        <v>1</v>
      </c>
    </row>
    <row r="265" spans="1:2" x14ac:dyDescent="0.25">
      <c r="A265" s="2" t="s">
        <v>122</v>
      </c>
      <c r="B265" s="13">
        <v>0</v>
      </c>
    </row>
    <row r="266" spans="1:2" x14ac:dyDescent="0.25">
      <c r="A266" s="2" t="s">
        <v>123</v>
      </c>
      <c r="B266" s="13">
        <v>3</v>
      </c>
    </row>
    <row r="267" spans="1:2" x14ac:dyDescent="0.25">
      <c r="A267" s="2" t="s">
        <v>124</v>
      </c>
      <c r="B267" s="13">
        <v>0</v>
      </c>
    </row>
    <row r="268" spans="1:2" x14ac:dyDescent="0.25">
      <c r="A268" s="2" t="s">
        <v>125</v>
      </c>
      <c r="B268" s="13">
        <v>0</v>
      </c>
    </row>
    <row r="269" spans="1:2" x14ac:dyDescent="0.25">
      <c r="A269" s="2" t="s">
        <v>126</v>
      </c>
      <c r="B269" s="13">
        <v>0</v>
      </c>
    </row>
    <row r="270" spans="1:2" x14ac:dyDescent="0.25">
      <c r="A270" s="2" t="s">
        <v>127</v>
      </c>
      <c r="B270" s="13">
        <v>0</v>
      </c>
    </row>
    <row r="271" spans="1:2" x14ac:dyDescent="0.25">
      <c r="A271" s="2" t="s">
        <v>54</v>
      </c>
      <c r="B271" s="13">
        <v>0</v>
      </c>
    </row>
    <row r="272" spans="1:2" x14ac:dyDescent="0.25">
      <c r="A272" s="2" t="s">
        <v>97</v>
      </c>
      <c r="B272" s="13">
        <v>0</v>
      </c>
    </row>
    <row r="273" spans="1:3" x14ac:dyDescent="0.25">
      <c r="A273" s="2" t="s">
        <v>21</v>
      </c>
      <c r="B273" s="13">
        <v>2</v>
      </c>
    </row>
    <row r="274" spans="1:3" x14ac:dyDescent="0.25">
      <c r="A274" s="2" t="s">
        <v>22</v>
      </c>
      <c r="B274" s="13">
        <v>0</v>
      </c>
    </row>
    <row r="277" spans="1:3" x14ac:dyDescent="0.25">
      <c r="A277" s="14" t="s">
        <v>23</v>
      </c>
      <c r="B277" s="14">
        <f>SUM(B258:B274)</f>
        <v>10</v>
      </c>
      <c r="C277" s="7" t="str">
        <f>IF(B277=0,"Question not yet started",IF(B277=$B$5,"","The number of responses to this question differs from the number of participants specified in cell B5. Please check all responses have been inputted correctly."))</f>
        <v/>
      </c>
    </row>
    <row r="278" spans="1:3" x14ac:dyDescent="0.25">
      <c r="B278"/>
    </row>
    <row r="280" spans="1:3" ht="18" x14ac:dyDescent="0.25">
      <c r="A280" s="12" t="s">
        <v>128</v>
      </c>
    </row>
    <row r="282" spans="1:3" x14ac:dyDescent="0.25">
      <c r="A282" s="10" t="s">
        <v>129</v>
      </c>
    </row>
    <row r="283" spans="1:3" x14ac:dyDescent="0.25">
      <c r="A283" s="2" t="s">
        <v>37</v>
      </c>
      <c r="B283" s="13">
        <v>7</v>
      </c>
    </row>
    <row r="284" spans="1:3" x14ac:dyDescent="0.25">
      <c r="A284" s="2" t="s">
        <v>38</v>
      </c>
      <c r="B284" s="13">
        <v>3</v>
      </c>
    </row>
    <row r="285" spans="1:3" x14ac:dyDescent="0.25">
      <c r="A285" s="2" t="s">
        <v>22</v>
      </c>
      <c r="B285" s="13">
        <v>0</v>
      </c>
    </row>
    <row r="287" spans="1:3" x14ac:dyDescent="0.25">
      <c r="A287" s="14" t="s">
        <v>23</v>
      </c>
      <c r="B287" s="14">
        <f>SUM(B283:B285)</f>
        <v>10</v>
      </c>
      <c r="C287" s="7" t="str">
        <f>IF(B287=0,"Question not yet started",IF(B287=$B$5,"","The number of responses to this question differs from the number of participants specified in cell B5. Please check all responses have been inputted correctly."))</f>
        <v/>
      </c>
    </row>
    <row r="288" spans="1:3" x14ac:dyDescent="0.25">
      <c r="B288"/>
    </row>
    <row r="289" spans="1:3" x14ac:dyDescent="0.25">
      <c r="A289" s="10" t="s">
        <v>130</v>
      </c>
    </row>
    <row r="290" spans="1:3" x14ac:dyDescent="0.25">
      <c r="A290" s="2" t="s">
        <v>38</v>
      </c>
      <c r="B290" s="13">
        <v>8</v>
      </c>
    </row>
    <row r="291" spans="1:3" x14ac:dyDescent="0.25">
      <c r="A291" s="2" t="s">
        <v>131</v>
      </c>
      <c r="B291" s="13">
        <v>2</v>
      </c>
    </row>
    <row r="292" spans="1:3" x14ac:dyDescent="0.25">
      <c r="A292" s="2" t="s">
        <v>132</v>
      </c>
      <c r="B292" s="13">
        <v>0</v>
      </c>
    </row>
    <row r="293" spans="1:3" x14ac:dyDescent="0.25">
      <c r="A293" s="2" t="s">
        <v>133</v>
      </c>
      <c r="B293" s="13">
        <v>0</v>
      </c>
    </row>
    <row r="294" spans="1:3" x14ac:dyDescent="0.25">
      <c r="A294" s="2" t="s">
        <v>22</v>
      </c>
      <c r="B294" s="13">
        <v>0</v>
      </c>
    </row>
    <row r="296" spans="1:3" x14ac:dyDescent="0.25">
      <c r="A296" s="14" t="s">
        <v>23</v>
      </c>
      <c r="B296" s="14">
        <f>SUM(B290:B294)</f>
        <v>10</v>
      </c>
      <c r="C296" s="7" t="str">
        <f>IF(B296=0,"Question not yet started",IF(B296=$B$5,"","The number of responses to this question differs from the number of participants specified in cell B5. Please check all responses have been inputted correctly."))</f>
        <v/>
      </c>
    </row>
    <row r="299" spans="1:3" ht="18" x14ac:dyDescent="0.25">
      <c r="A299" s="12" t="s">
        <v>134</v>
      </c>
    </row>
    <row r="301" spans="1:3" x14ac:dyDescent="0.25">
      <c r="A301" s="10" t="s">
        <v>135</v>
      </c>
    </row>
    <row r="302" spans="1:3" x14ac:dyDescent="0.25">
      <c r="A302" s="2" t="s">
        <v>136</v>
      </c>
      <c r="B302" s="13">
        <v>0</v>
      </c>
    </row>
    <row r="303" spans="1:3" x14ac:dyDescent="0.25">
      <c r="A303" s="2" t="s">
        <v>137</v>
      </c>
      <c r="B303" s="13">
        <v>9</v>
      </c>
    </row>
    <row r="304" spans="1:3" x14ac:dyDescent="0.25">
      <c r="A304" s="2" t="s">
        <v>138</v>
      </c>
      <c r="B304" s="13">
        <v>0</v>
      </c>
    </row>
    <row r="305" spans="1:3" x14ac:dyDescent="0.25">
      <c r="A305" s="2" t="s">
        <v>139</v>
      </c>
      <c r="B305" s="13">
        <v>0</v>
      </c>
    </row>
    <row r="306" spans="1:3" x14ac:dyDescent="0.25">
      <c r="A306" s="2" t="s">
        <v>140</v>
      </c>
      <c r="B306" s="13">
        <v>0</v>
      </c>
    </row>
    <row r="307" spans="1:3" x14ac:dyDescent="0.25">
      <c r="A307" s="2" t="s">
        <v>141</v>
      </c>
      <c r="B307" s="13">
        <v>0</v>
      </c>
    </row>
    <row r="308" spans="1:3" x14ac:dyDescent="0.25">
      <c r="A308" s="2" t="s">
        <v>21</v>
      </c>
      <c r="B308" s="13">
        <v>1</v>
      </c>
    </row>
    <row r="309" spans="1:3" x14ac:dyDescent="0.25">
      <c r="A309" s="2" t="s">
        <v>22</v>
      </c>
      <c r="B309" s="13">
        <v>0</v>
      </c>
    </row>
    <row r="311" spans="1:3" x14ac:dyDescent="0.25">
      <c r="A311" s="14" t="s">
        <v>23</v>
      </c>
      <c r="B311" s="14">
        <f>SUM(B301:B309)</f>
        <v>10</v>
      </c>
      <c r="C311" s="7" t="str">
        <f>IF(B311=0,"Question not yet started",IF(B311=$B$5,"","The number of responses to this question differs from the number of participants specified in cell B5. Please check all responses have been inputted correctly."))</f>
        <v/>
      </c>
    </row>
    <row r="314" spans="1:3" ht="18" x14ac:dyDescent="0.25">
      <c r="A314" s="12" t="s">
        <v>142</v>
      </c>
    </row>
    <row r="316" spans="1:3" x14ac:dyDescent="0.25">
      <c r="A316" s="10" t="s">
        <v>143</v>
      </c>
    </row>
    <row r="317" spans="1:3" x14ac:dyDescent="0.25">
      <c r="A317" s="2" t="s">
        <v>37</v>
      </c>
      <c r="B317" s="13">
        <v>4</v>
      </c>
    </row>
    <row r="318" spans="1:3" x14ac:dyDescent="0.25">
      <c r="A318" s="2" t="s">
        <v>38</v>
      </c>
      <c r="B318" s="13">
        <v>6</v>
      </c>
    </row>
    <row r="320" spans="1:3" x14ac:dyDescent="0.25">
      <c r="A320" s="14" t="s">
        <v>23</v>
      </c>
      <c r="B320" s="14">
        <f>SUM(B317:B318)</f>
        <v>10</v>
      </c>
      <c r="C320" s="7" t="str">
        <f>IF(B320=0,"Question not yet started",IF(B320=$B$5,"","The number of responses to this question differs from the number of participants specified in cell B5. Please check all responses have been inputted correctly."))</f>
        <v/>
      </c>
    </row>
    <row r="322" spans="1:2" x14ac:dyDescent="0.25">
      <c r="A322" s="10" t="s">
        <v>144</v>
      </c>
    </row>
    <row r="323" spans="1:2" x14ac:dyDescent="0.25">
      <c r="A323" s="10"/>
    </row>
    <row r="324" spans="1:2" x14ac:dyDescent="0.25">
      <c r="A324" s="10" t="s">
        <v>145</v>
      </c>
    </row>
    <row r="325" spans="1:2" x14ac:dyDescent="0.25">
      <c r="A325" s="2" t="s">
        <v>37</v>
      </c>
      <c r="B325" s="13">
        <v>2</v>
      </c>
    </row>
    <row r="326" spans="1:2" x14ac:dyDescent="0.25">
      <c r="A326" s="2" t="s">
        <v>38</v>
      </c>
      <c r="B326" s="13">
        <v>2</v>
      </c>
    </row>
    <row r="327" spans="1:2" x14ac:dyDescent="0.25">
      <c r="A327" s="2" t="s">
        <v>54</v>
      </c>
      <c r="B327" s="13">
        <v>0</v>
      </c>
    </row>
    <row r="328" spans="1:2" x14ac:dyDescent="0.25">
      <c r="A328" s="2"/>
    </row>
    <row r="329" spans="1:2" x14ac:dyDescent="0.25">
      <c r="A329" s="10" t="s">
        <v>146</v>
      </c>
    </row>
    <row r="330" spans="1:2" x14ac:dyDescent="0.25">
      <c r="A330" s="2" t="s">
        <v>37</v>
      </c>
      <c r="B330" s="13">
        <v>2</v>
      </c>
    </row>
    <row r="331" spans="1:2" x14ac:dyDescent="0.25">
      <c r="A331" s="2" t="s">
        <v>38</v>
      </c>
      <c r="B331" s="13">
        <v>1</v>
      </c>
    </row>
    <row r="332" spans="1:2" x14ac:dyDescent="0.25">
      <c r="A332" s="2" t="s">
        <v>54</v>
      </c>
      <c r="B332" s="13">
        <v>1</v>
      </c>
    </row>
    <row r="333" spans="1:2" x14ac:dyDescent="0.25">
      <c r="A333" s="2"/>
    </row>
    <row r="334" spans="1:2" x14ac:dyDescent="0.25">
      <c r="A334" s="10" t="s">
        <v>147</v>
      </c>
    </row>
    <row r="335" spans="1:2" x14ac:dyDescent="0.25">
      <c r="A335" s="2" t="s">
        <v>37</v>
      </c>
      <c r="B335" s="13">
        <v>3</v>
      </c>
    </row>
    <row r="336" spans="1:2" x14ac:dyDescent="0.25">
      <c r="A336" s="2" t="s">
        <v>38</v>
      </c>
      <c r="B336" s="13">
        <v>0</v>
      </c>
    </row>
    <row r="337" spans="1:3" x14ac:dyDescent="0.25">
      <c r="A337" s="2" t="s">
        <v>54</v>
      </c>
      <c r="B337" s="13">
        <v>1</v>
      </c>
    </row>
    <row r="338" spans="1:3" x14ac:dyDescent="0.25">
      <c r="A338" s="2"/>
    </row>
    <row r="339" spans="1:3" x14ac:dyDescent="0.25">
      <c r="A339" s="10" t="s">
        <v>148</v>
      </c>
    </row>
    <row r="340" spans="1:3" x14ac:dyDescent="0.25">
      <c r="A340" s="2" t="s">
        <v>37</v>
      </c>
      <c r="B340" s="13">
        <v>2</v>
      </c>
    </row>
    <row r="341" spans="1:3" x14ac:dyDescent="0.25">
      <c r="A341" s="2" t="s">
        <v>38</v>
      </c>
      <c r="B341" s="13">
        <v>0</v>
      </c>
    </row>
    <row r="342" spans="1:3" x14ac:dyDescent="0.25">
      <c r="A342" s="2" t="s">
        <v>54</v>
      </c>
      <c r="B342" s="13">
        <v>2</v>
      </c>
    </row>
    <row r="344" spans="1:3" x14ac:dyDescent="0.25">
      <c r="A344" s="14" t="s">
        <v>23</v>
      </c>
      <c r="B344" s="14">
        <f>(SUM(B325:B327,B330:B332,B335:B337,B340:B342))/4</f>
        <v>4</v>
      </c>
      <c r="C344" s="7" t="str">
        <f>IF(B344=$B$317,"",IF(B344=$B$317,"","The number of responses to question 12b, parts i-iv, differs from the number of 'Yes' responses specified in cell B316. Please check all responses have been inputted correctly."))</f>
        <v/>
      </c>
    </row>
    <row r="1048545" spans="1:41" x14ac:dyDescent="0.25">
      <c r="A1048545" s="18"/>
      <c r="B1048545" s="19"/>
      <c r="C1048545" s="18"/>
      <c r="D1048545" s="18"/>
      <c r="E1048545" s="18"/>
      <c r="F1048545" s="18"/>
      <c r="G1048545" s="18"/>
      <c r="H1048545" s="18"/>
      <c r="I1048545" s="18"/>
      <c r="J1048545" s="18"/>
      <c r="K1048545" s="18"/>
      <c r="L1048545" s="18"/>
      <c r="M1048545" s="18"/>
      <c r="N1048545" s="18"/>
      <c r="O1048545" s="18"/>
      <c r="P1048545" s="18"/>
      <c r="Q1048545" s="18"/>
      <c r="R1048545" s="18"/>
      <c r="S1048545" s="18"/>
      <c r="T1048545" s="18"/>
      <c r="U1048545" s="18"/>
      <c r="V1048545" s="18"/>
      <c r="W1048545" s="18"/>
      <c r="X1048545" s="18"/>
      <c r="Y1048545" s="18"/>
      <c r="Z1048545" s="18"/>
      <c r="AA1048545" s="18"/>
      <c r="AB1048545" s="18"/>
      <c r="AC1048545" s="18"/>
      <c r="AD1048545" s="18"/>
      <c r="AE1048545" s="18"/>
      <c r="AF1048545" s="18"/>
      <c r="AG1048545" s="18"/>
      <c r="AH1048545" s="18"/>
      <c r="AI1048545" s="18"/>
      <c r="AJ1048545" s="18"/>
      <c r="AK1048545" s="18"/>
      <c r="AL1048545" s="18"/>
      <c r="AM1048545" s="18"/>
      <c r="AN1048545" s="18"/>
      <c r="AO1048545" s="18"/>
    </row>
    <row r="1048546" spans="1:41" x14ac:dyDescent="0.25">
      <c r="A1048546" s="18"/>
      <c r="B1048546" s="19"/>
      <c r="C1048546" s="18"/>
      <c r="D1048546" s="18"/>
      <c r="E1048546" s="18"/>
      <c r="F1048546" s="18"/>
      <c r="G1048546" s="18"/>
      <c r="H1048546" s="18"/>
      <c r="I1048546" s="18"/>
      <c r="J1048546" s="18"/>
      <c r="K1048546" s="18"/>
      <c r="L1048546" s="18"/>
      <c r="M1048546" s="18"/>
      <c r="N1048546" s="18"/>
      <c r="O1048546" s="18"/>
      <c r="P1048546" s="18"/>
      <c r="Q1048546" s="18"/>
      <c r="R1048546" s="18"/>
      <c r="S1048546" s="18"/>
      <c r="T1048546" s="18"/>
      <c r="U1048546" s="18"/>
      <c r="V1048546" s="18"/>
      <c r="W1048546" s="18"/>
      <c r="X1048546" s="18"/>
      <c r="Y1048546" s="18"/>
      <c r="Z1048546" s="18"/>
      <c r="AA1048546" s="18"/>
      <c r="AB1048546" s="18"/>
      <c r="AC1048546" s="18"/>
      <c r="AD1048546" s="18"/>
      <c r="AE1048546" s="18"/>
      <c r="AF1048546" s="18"/>
      <c r="AG1048546" s="18"/>
      <c r="AH1048546" s="18"/>
      <c r="AI1048546" s="18"/>
      <c r="AJ1048546" s="18"/>
      <c r="AK1048546" s="18"/>
      <c r="AL1048546" s="18"/>
      <c r="AM1048546" s="18"/>
      <c r="AN1048546" s="18"/>
      <c r="AO1048546" s="18"/>
    </row>
    <row r="1048547" spans="1:41" x14ac:dyDescent="0.25">
      <c r="A1048547" s="18"/>
      <c r="B1048547" s="19"/>
      <c r="C1048547" s="18"/>
      <c r="D1048547" s="18"/>
      <c r="E1048547" s="18"/>
      <c r="F1048547" s="18"/>
      <c r="G1048547" s="18"/>
      <c r="H1048547" s="18"/>
      <c r="I1048547" s="18"/>
      <c r="J1048547" s="18"/>
      <c r="K1048547" s="18"/>
      <c r="L1048547" s="18"/>
      <c r="M1048547" s="18"/>
      <c r="N1048547" s="18"/>
      <c r="O1048547" s="18"/>
      <c r="P1048547" s="18"/>
      <c r="Q1048547" s="18"/>
      <c r="R1048547" s="18"/>
      <c r="S1048547" s="18"/>
      <c r="T1048547" s="18"/>
      <c r="U1048547" s="18"/>
      <c r="V1048547" s="18"/>
      <c r="W1048547" s="18"/>
      <c r="X1048547" s="18"/>
      <c r="Y1048547" s="18"/>
      <c r="Z1048547" s="18"/>
      <c r="AA1048547" s="18"/>
      <c r="AB1048547" s="18"/>
      <c r="AC1048547" s="18"/>
      <c r="AD1048547" s="18"/>
      <c r="AE1048547" s="18"/>
      <c r="AF1048547" s="18"/>
      <c r="AG1048547" s="18"/>
      <c r="AH1048547" s="18"/>
      <c r="AI1048547" s="18"/>
      <c r="AJ1048547" s="18"/>
      <c r="AK1048547" s="18"/>
      <c r="AL1048547" s="18"/>
      <c r="AM1048547" s="18"/>
      <c r="AN1048547" s="18"/>
      <c r="AO1048547" s="18"/>
    </row>
    <row r="1048548" spans="1:41" x14ac:dyDescent="0.25">
      <c r="A1048548" s="18"/>
      <c r="B1048548" s="19"/>
      <c r="C1048548" s="18"/>
      <c r="D1048548" s="18"/>
      <c r="E1048548" s="18"/>
      <c r="F1048548" s="18"/>
      <c r="G1048548" s="18"/>
      <c r="H1048548" s="18"/>
      <c r="I1048548" s="18"/>
      <c r="J1048548" s="18"/>
      <c r="K1048548" s="18"/>
      <c r="L1048548" s="18"/>
      <c r="M1048548" s="18"/>
      <c r="N1048548" s="18"/>
      <c r="O1048548" s="18"/>
      <c r="P1048548" s="18"/>
      <c r="Q1048548" s="18"/>
      <c r="R1048548" s="18"/>
      <c r="S1048548" s="18"/>
      <c r="T1048548" s="18"/>
      <c r="U1048548" s="18"/>
      <c r="V1048548" s="18"/>
      <c r="W1048548" s="18"/>
      <c r="X1048548" s="18"/>
      <c r="Y1048548" s="18"/>
      <c r="Z1048548" s="18"/>
      <c r="AA1048548" s="18"/>
      <c r="AB1048548" s="18"/>
      <c r="AC1048548" s="18"/>
      <c r="AD1048548" s="18"/>
      <c r="AE1048548" s="18"/>
      <c r="AF1048548" s="18"/>
      <c r="AG1048548" s="18"/>
      <c r="AH1048548" s="18"/>
      <c r="AI1048548" s="18"/>
      <c r="AJ1048548" s="18"/>
      <c r="AK1048548" s="18"/>
      <c r="AL1048548" s="18"/>
      <c r="AM1048548" s="18"/>
      <c r="AN1048548" s="18"/>
      <c r="AO1048548" s="18"/>
    </row>
    <row r="1048549" spans="1:41" x14ac:dyDescent="0.25">
      <c r="A1048549" s="18"/>
      <c r="B1048549" s="19"/>
      <c r="C1048549" s="18"/>
      <c r="D1048549" s="18"/>
      <c r="E1048549" s="18"/>
      <c r="F1048549" s="18"/>
      <c r="G1048549" s="18"/>
      <c r="H1048549" s="18"/>
      <c r="I1048549" s="18"/>
      <c r="J1048549" s="18"/>
      <c r="K1048549" s="18"/>
      <c r="L1048549" s="18"/>
      <c r="M1048549" s="18"/>
      <c r="N1048549" s="18"/>
      <c r="O1048549" s="18"/>
      <c r="P1048549" s="18"/>
      <c r="Q1048549" s="18"/>
      <c r="R1048549" s="18"/>
      <c r="S1048549" s="18"/>
      <c r="T1048549" s="18"/>
      <c r="U1048549" s="18"/>
      <c r="V1048549" s="18"/>
      <c r="W1048549" s="18"/>
      <c r="X1048549" s="18"/>
      <c r="Y1048549" s="18"/>
      <c r="Z1048549" s="18"/>
      <c r="AA1048549" s="18"/>
      <c r="AB1048549" s="18"/>
      <c r="AC1048549" s="18"/>
      <c r="AD1048549" s="18"/>
      <c r="AE1048549" s="18"/>
      <c r="AF1048549" s="18"/>
      <c r="AG1048549" s="18"/>
      <c r="AH1048549" s="18"/>
      <c r="AI1048549" s="18"/>
      <c r="AJ1048549" s="18"/>
      <c r="AK1048549" s="18"/>
      <c r="AL1048549" s="18"/>
      <c r="AM1048549" s="18"/>
      <c r="AN1048549" s="18"/>
      <c r="AO1048549" s="18"/>
    </row>
    <row r="1048550" spans="1:41" x14ac:dyDescent="0.25">
      <c r="A1048550" s="18"/>
      <c r="B1048550" s="19"/>
      <c r="C1048550" s="18"/>
      <c r="D1048550" s="18"/>
      <c r="E1048550" s="18"/>
      <c r="F1048550" s="18"/>
      <c r="G1048550" s="18"/>
      <c r="H1048550" s="18"/>
      <c r="I1048550" s="18"/>
      <c r="J1048550" s="18"/>
      <c r="K1048550" s="18"/>
      <c r="L1048550" s="18"/>
      <c r="M1048550" s="18"/>
      <c r="N1048550" s="18"/>
      <c r="O1048550" s="18"/>
      <c r="P1048550" s="18"/>
      <c r="Q1048550" s="18"/>
      <c r="R1048550" s="18"/>
      <c r="S1048550" s="18"/>
      <c r="T1048550" s="18"/>
      <c r="U1048550" s="18"/>
      <c r="V1048550" s="18"/>
      <c r="W1048550" s="18"/>
      <c r="X1048550" s="18"/>
      <c r="Y1048550" s="18"/>
      <c r="Z1048550" s="18"/>
      <c r="AA1048550" s="18"/>
      <c r="AB1048550" s="18"/>
      <c r="AC1048550" s="18"/>
      <c r="AD1048550" s="18"/>
      <c r="AE1048550" s="18"/>
      <c r="AF1048550" s="18"/>
      <c r="AG1048550" s="18"/>
      <c r="AH1048550" s="18"/>
      <c r="AI1048550" s="18"/>
      <c r="AJ1048550" s="18"/>
      <c r="AK1048550" s="18"/>
      <c r="AL1048550" s="18"/>
      <c r="AM1048550" s="18"/>
      <c r="AN1048550" s="18"/>
      <c r="AO1048550" s="18"/>
    </row>
    <row r="1048551" spans="1:41" x14ac:dyDescent="0.25">
      <c r="A1048551" s="18"/>
      <c r="B1048551" s="19"/>
      <c r="C1048551" s="18"/>
      <c r="D1048551" s="18"/>
      <c r="E1048551" s="18"/>
      <c r="F1048551" s="18"/>
      <c r="G1048551" s="18"/>
      <c r="H1048551" s="18"/>
      <c r="I1048551" s="18"/>
      <c r="J1048551" s="18"/>
      <c r="K1048551" s="18"/>
      <c r="L1048551" s="18"/>
      <c r="M1048551" s="18"/>
      <c r="N1048551" s="18"/>
      <c r="O1048551" s="18"/>
      <c r="P1048551" s="18"/>
      <c r="Q1048551" s="18"/>
      <c r="R1048551" s="18"/>
      <c r="S1048551" s="18"/>
      <c r="T1048551" s="18"/>
      <c r="U1048551" s="18"/>
      <c r="V1048551" s="18"/>
      <c r="W1048551" s="18"/>
      <c r="X1048551" s="18"/>
      <c r="Y1048551" s="18"/>
      <c r="Z1048551" s="18"/>
      <c r="AA1048551" s="18"/>
      <c r="AB1048551" s="18"/>
      <c r="AC1048551" s="18"/>
      <c r="AD1048551" s="18"/>
      <c r="AE1048551" s="18"/>
      <c r="AF1048551" s="18"/>
      <c r="AG1048551" s="18"/>
      <c r="AH1048551" s="18"/>
      <c r="AI1048551" s="18"/>
      <c r="AJ1048551" s="18"/>
      <c r="AK1048551" s="18"/>
      <c r="AL1048551" s="18"/>
      <c r="AM1048551" s="18"/>
      <c r="AN1048551" s="18"/>
      <c r="AO1048551" s="18"/>
    </row>
    <row r="1048552" spans="1:41" x14ac:dyDescent="0.25">
      <c r="A1048552" s="18"/>
      <c r="B1048552" s="19"/>
      <c r="C1048552" s="18"/>
      <c r="D1048552" s="18"/>
      <c r="E1048552" s="18"/>
      <c r="F1048552" s="18"/>
      <c r="G1048552" s="18"/>
      <c r="H1048552" s="18"/>
      <c r="I1048552" s="18"/>
      <c r="J1048552" s="18"/>
      <c r="K1048552" s="18"/>
      <c r="L1048552" s="18"/>
      <c r="M1048552" s="18"/>
      <c r="N1048552" s="18"/>
      <c r="O1048552" s="18"/>
      <c r="P1048552" s="18"/>
      <c r="Q1048552" s="18"/>
      <c r="R1048552" s="18"/>
      <c r="S1048552" s="18"/>
      <c r="T1048552" s="18"/>
      <c r="U1048552" s="18"/>
      <c r="V1048552" s="18"/>
      <c r="W1048552" s="18"/>
      <c r="X1048552" s="18"/>
      <c r="Y1048552" s="18"/>
      <c r="Z1048552" s="18"/>
      <c r="AA1048552" s="18"/>
      <c r="AB1048552" s="18"/>
      <c r="AC1048552" s="18"/>
      <c r="AD1048552" s="18"/>
      <c r="AE1048552" s="18"/>
      <c r="AF1048552" s="18"/>
      <c r="AG1048552" s="18"/>
      <c r="AH1048552" s="18"/>
      <c r="AI1048552" s="18"/>
      <c r="AJ1048552" s="18"/>
      <c r="AK1048552" s="18"/>
      <c r="AL1048552" s="18"/>
      <c r="AM1048552" s="18"/>
      <c r="AN1048552" s="18"/>
      <c r="AO1048552" s="18"/>
    </row>
    <row r="1048553" spans="1:41" x14ac:dyDescent="0.25">
      <c r="A1048553" s="18"/>
      <c r="B1048553" s="19"/>
      <c r="C1048553" s="18"/>
      <c r="D1048553" s="18"/>
      <c r="E1048553" s="18"/>
      <c r="F1048553" s="18"/>
      <c r="G1048553" s="18"/>
      <c r="H1048553" s="18"/>
      <c r="I1048553" s="18"/>
      <c r="J1048553" s="18"/>
      <c r="K1048553" s="18"/>
      <c r="L1048553" s="18"/>
      <c r="M1048553" s="18"/>
      <c r="N1048553" s="18"/>
      <c r="O1048553" s="18"/>
      <c r="P1048553" s="18"/>
      <c r="Q1048553" s="18"/>
      <c r="R1048553" s="18"/>
      <c r="S1048553" s="18"/>
      <c r="T1048553" s="18"/>
      <c r="U1048553" s="18"/>
      <c r="V1048553" s="18"/>
      <c r="W1048553" s="18"/>
      <c r="X1048553" s="18"/>
      <c r="Y1048553" s="18"/>
      <c r="Z1048553" s="18"/>
      <c r="AA1048553" s="18"/>
      <c r="AB1048553" s="18"/>
      <c r="AC1048553" s="18"/>
      <c r="AD1048553" s="18"/>
      <c r="AE1048553" s="18"/>
      <c r="AF1048553" s="18"/>
      <c r="AG1048553" s="18"/>
      <c r="AH1048553" s="18"/>
      <c r="AI1048553" s="18"/>
      <c r="AJ1048553" s="18"/>
      <c r="AK1048553" s="18"/>
      <c r="AL1048553" s="18"/>
      <c r="AM1048553" s="18"/>
      <c r="AN1048553" s="18"/>
      <c r="AO1048553" s="18"/>
    </row>
    <row r="1048554" spans="1:41" x14ac:dyDescent="0.25">
      <c r="A1048554" s="18"/>
      <c r="B1048554" s="19"/>
      <c r="C1048554" s="18"/>
      <c r="D1048554" s="18"/>
      <c r="E1048554" s="18"/>
      <c r="F1048554" s="18"/>
      <c r="G1048554" s="18"/>
      <c r="H1048554" s="18"/>
      <c r="I1048554" s="18"/>
      <c r="J1048554" s="18"/>
      <c r="K1048554" s="18"/>
      <c r="L1048554" s="18"/>
      <c r="M1048554" s="18"/>
      <c r="N1048554" s="18"/>
      <c r="O1048554" s="18"/>
      <c r="P1048554" s="18"/>
      <c r="Q1048554" s="18"/>
      <c r="R1048554" s="18"/>
      <c r="S1048554" s="18"/>
      <c r="T1048554" s="18"/>
      <c r="U1048554" s="18"/>
      <c r="V1048554" s="18"/>
      <c r="W1048554" s="18"/>
      <c r="X1048554" s="18"/>
      <c r="Y1048554" s="18"/>
      <c r="Z1048554" s="18"/>
      <c r="AA1048554" s="18"/>
      <c r="AB1048554" s="18"/>
      <c r="AC1048554" s="18"/>
      <c r="AD1048554" s="18"/>
      <c r="AE1048554" s="18"/>
      <c r="AF1048554" s="18"/>
      <c r="AG1048554" s="18"/>
      <c r="AH1048554" s="18"/>
      <c r="AI1048554" s="18"/>
      <c r="AJ1048554" s="18"/>
      <c r="AK1048554" s="18"/>
      <c r="AL1048554" s="18"/>
      <c r="AM1048554" s="18"/>
      <c r="AN1048554" s="18"/>
      <c r="AO1048554" s="18"/>
    </row>
    <row r="1048555" spans="1:41" x14ac:dyDescent="0.25">
      <c r="A1048555" s="18"/>
      <c r="B1048555" s="19"/>
      <c r="C1048555" s="18"/>
      <c r="D1048555" s="18"/>
      <c r="E1048555" s="18"/>
      <c r="F1048555" s="18"/>
      <c r="G1048555" s="18"/>
      <c r="H1048555" s="18"/>
      <c r="I1048555" s="18"/>
      <c r="J1048555" s="18"/>
      <c r="K1048555" s="18"/>
      <c r="L1048555" s="18"/>
      <c r="M1048555" s="18"/>
      <c r="N1048555" s="18"/>
      <c r="O1048555" s="18"/>
      <c r="P1048555" s="18"/>
      <c r="Q1048555" s="18"/>
      <c r="R1048555" s="18"/>
      <c r="S1048555" s="18"/>
      <c r="T1048555" s="18"/>
      <c r="U1048555" s="18"/>
      <c r="V1048555" s="18"/>
      <c r="W1048555" s="18"/>
      <c r="X1048555" s="18"/>
      <c r="Y1048555" s="18"/>
      <c r="Z1048555" s="18"/>
      <c r="AA1048555" s="18"/>
      <c r="AB1048555" s="18"/>
      <c r="AC1048555" s="18"/>
      <c r="AD1048555" s="18"/>
      <c r="AE1048555" s="18"/>
      <c r="AF1048555" s="18"/>
      <c r="AG1048555" s="18"/>
      <c r="AH1048555" s="18"/>
      <c r="AI1048555" s="18"/>
      <c r="AJ1048555" s="18"/>
      <c r="AK1048555" s="18"/>
      <c r="AL1048555" s="18"/>
      <c r="AM1048555" s="18"/>
      <c r="AN1048555" s="18"/>
      <c r="AO1048555" s="18"/>
    </row>
    <row r="1048556" spans="1:41" x14ac:dyDescent="0.25">
      <c r="A1048556" s="18"/>
      <c r="B1048556" s="19"/>
      <c r="C1048556" s="18"/>
      <c r="D1048556" s="18"/>
      <c r="E1048556" s="18"/>
      <c r="F1048556" s="18"/>
      <c r="G1048556" s="18"/>
      <c r="H1048556" s="18"/>
      <c r="I1048556" s="18"/>
      <c r="J1048556" s="18"/>
      <c r="K1048556" s="18"/>
      <c r="L1048556" s="18"/>
      <c r="M1048556" s="18"/>
      <c r="N1048556" s="18"/>
      <c r="O1048556" s="18"/>
      <c r="P1048556" s="18"/>
      <c r="Q1048556" s="18"/>
      <c r="R1048556" s="18"/>
      <c r="S1048556" s="18"/>
      <c r="T1048556" s="18"/>
      <c r="U1048556" s="18"/>
      <c r="V1048556" s="18"/>
      <c r="W1048556" s="18"/>
      <c r="X1048556" s="18"/>
      <c r="Y1048556" s="18"/>
      <c r="Z1048556" s="18"/>
      <c r="AA1048556" s="18"/>
      <c r="AB1048556" s="18"/>
      <c r="AC1048556" s="18"/>
      <c r="AD1048556" s="18"/>
      <c r="AE1048556" s="18"/>
      <c r="AF1048556" s="18"/>
      <c r="AG1048556" s="18"/>
      <c r="AH1048556" s="18"/>
      <c r="AI1048556" s="18"/>
      <c r="AJ1048556" s="18"/>
      <c r="AK1048556" s="18"/>
      <c r="AL1048556" s="18"/>
      <c r="AM1048556" s="18"/>
      <c r="AN1048556" s="18"/>
      <c r="AO1048556" s="18"/>
    </row>
    <row r="1048557" spans="1:41" x14ac:dyDescent="0.25">
      <c r="A1048557" s="18"/>
      <c r="B1048557" s="19"/>
      <c r="C1048557" s="18"/>
      <c r="D1048557" s="18"/>
      <c r="E1048557" s="18"/>
      <c r="F1048557" s="18"/>
      <c r="G1048557" s="18"/>
      <c r="H1048557" s="18"/>
      <c r="I1048557" s="18"/>
      <c r="J1048557" s="18"/>
      <c r="K1048557" s="18"/>
      <c r="L1048557" s="18"/>
      <c r="M1048557" s="18"/>
      <c r="N1048557" s="18"/>
      <c r="O1048557" s="18"/>
      <c r="P1048557" s="18"/>
      <c r="Q1048557" s="18"/>
      <c r="R1048557" s="18"/>
      <c r="S1048557" s="18"/>
      <c r="T1048557" s="18"/>
      <c r="U1048557" s="18"/>
      <c r="V1048557" s="18"/>
      <c r="W1048557" s="18"/>
      <c r="X1048557" s="18"/>
      <c r="Y1048557" s="18"/>
      <c r="Z1048557" s="18"/>
      <c r="AA1048557" s="18"/>
      <c r="AB1048557" s="18"/>
      <c r="AC1048557" s="18"/>
      <c r="AD1048557" s="18"/>
      <c r="AE1048557" s="18"/>
      <c r="AF1048557" s="18"/>
      <c r="AG1048557" s="18"/>
      <c r="AH1048557" s="18"/>
      <c r="AI1048557" s="18"/>
      <c r="AJ1048557" s="18"/>
      <c r="AK1048557" s="18"/>
      <c r="AL1048557" s="18"/>
      <c r="AM1048557" s="18"/>
      <c r="AN1048557" s="18"/>
      <c r="AO1048557" s="18"/>
    </row>
    <row r="1048558" spans="1:41" x14ac:dyDescent="0.25">
      <c r="A1048558" s="18"/>
      <c r="B1048558" s="19"/>
      <c r="C1048558" s="18"/>
      <c r="D1048558" s="18"/>
      <c r="E1048558" s="18"/>
      <c r="F1048558" s="18"/>
      <c r="G1048558" s="18"/>
      <c r="H1048558" s="18"/>
      <c r="I1048558" s="18"/>
      <c r="J1048558" s="18"/>
      <c r="K1048558" s="18"/>
      <c r="L1048558" s="18"/>
      <c r="M1048558" s="18"/>
      <c r="N1048558" s="18"/>
      <c r="O1048558" s="18"/>
      <c r="P1048558" s="18"/>
      <c r="Q1048558" s="18"/>
      <c r="R1048558" s="18"/>
      <c r="S1048558" s="18"/>
      <c r="T1048558" s="18"/>
      <c r="U1048558" s="18"/>
      <c r="V1048558" s="18"/>
      <c r="W1048558" s="18"/>
      <c r="X1048558" s="18"/>
      <c r="Y1048558" s="18"/>
      <c r="Z1048558" s="18"/>
      <c r="AA1048558" s="18"/>
      <c r="AB1048558" s="18"/>
      <c r="AC1048558" s="18"/>
      <c r="AD1048558" s="18"/>
      <c r="AE1048558" s="18"/>
      <c r="AF1048558" s="18"/>
      <c r="AG1048558" s="18"/>
      <c r="AH1048558" s="18"/>
      <c r="AI1048558" s="18"/>
      <c r="AJ1048558" s="18"/>
      <c r="AK1048558" s="18"/>
      <c r="AL1048558" s="18"/>
      <c r="AM1048558" s="18"/>
      <c r="AN1048558" s="18"/>
      <c r="AO1048558" s="18"/>
    </row>
    <row r="1048559" spans="1:41" x14ac:dyDescent="0.25">
      <c r="A1048559" s="18"/>
      <c r="B1048559" s="19"/>
      <c r="C1048559" s="18"/>
      <c r="D1048559" s="18"/>
      <c r="E1048559" s="18"/>
      <c r="F1048559" s="18"/>
      <c r="G1048559" s="18"/>
      <c r="H1048559" s="18"/>
      <c r="I1048559" s="18"/>
      <c r="J1048559" s="18"/>
      <c r="K1048559" s="18"/>
      <c r="L1048559" s="18"/>
      <c r="M1048559" s="18"/>
      <c r="N1048559" s="18"/>
      <c r="O1048559" s="18"/>
      <c r="P1048559" s="18"/>
      <c r="Q1048559" s="18"/>
      <c r="R1048559" s="18"/>
      <c r="S1048559" s="18"/>
      <c r="T1048559" s="18"/>
      <c r="U1048559" s="18"/>
      <c r="V1048559" s="18"/>
      <c r="W1048559" s="18"/>
      <c r="X1048559" s="18"/>
      <c r="Y1048559" s="18"/>
      <c r="Z1048559" s="18"/>
      <c r="AA1048559" s="18"/>
      <c r="AB1048559" s="18"/>
      <c r="AC1048559" s="18"/>
      <c r="AD1048559" s="18"/>
      <c r="AE1048559" s="18"/>
      <c r="AF1048559" s="18"/>
      <c r="AG1048559" s="18"/>
      <c r="AH1048559" s="18"/>
      <c r="AI1048559" s="18"/>
      <c r="AJ1048559" s="18"/>
      <c r="AK1048559" s="18"/>
      <c r="AL1048559" s="18"/>
      <c r="AM1048559" s="18"/>
      <c r="AN1048559" s="18"/>
      <c r="AO1048559" s="18"/>
    </row>
    <row r="1048560" spans="1:41" x14ac:dyDescent="0.25">
      <c r="A1048560" s="18"/>
      <c r="B1048560" s="19"/>
      <c r="C1048560" s="18"/>
      <c r="D1048560" s="18"/>
      <c r="E1048560" s="18"/>
      <c r="F1048560" s="18"/>
      <c r="G1048560" s="18"/>
      <c r="H1048560" s="18"/>
      <c r="I1048560" s="18"/>
      <c r="J1048560" s="18"/>
      <c r="K1048560" s="18"/>
      <c r="L1048560" s="18"/>
      <c r="M1048560" s="18"/>
      <c r="N1048560" s="18"/>
      <c r="O1048560" s="18"/>
      <c r="P1048560" s="18"/>
      <c r="Q1048560" s="18"/>
      <c r="R1048560" s="18"/>
      <c r="S1048560" s="18"/>
      <c r="T1048560" s="18"/>
      <c r="U1048560" s="18"/>
      <c r="V1048560" s="18"/>
      <c r="W1048560" s="18"/>
      <c r="X1048560" s="18"/>
      <c r="Y1048560" s="18"/>
      <c r="Z1048560" s="18"/>
      <c r="AA1048560" s="18"/>
      <c r="AB1048560" s="18"/>
      <c r="AC1048560" s="18"/>
      <c r="AD1048560" s="18"/>
      <c r="AE1048560" s="18"/>
      <c r="AF1048560" s="18"/>
      <c r="AG1048560" s="18"/>
      <c r="AH1048560" s="18"/>
      <c r="AI1048560" s="18"/>
      <c r="AJ1048560" s="18"/>
      <c r="AK1048560" s="18"/>
      <c r="AL1048560" s="18"/>
      <c r="AM1048560" s="18"/>
      <c r="AN1048560" s="18"/>
      <c r="AO1048560" s="18"/>
    </row>
    <row r="1048561" spans="1:41" x14ac:dyDescent="0.25">
      <c r="A1048561" s="18"/>
      <c r="B1048561" s="19"/>
      <c r="C1048561" s="18"/>
      <c r="D1048561" s="18"/>
      <c r="E1048561" s="18"/>
      <c r="F1048561" s="18"/>
      <c r="G1048561" s="18"/>
      <c r="H1048561" s="18"/>
      <c r="I1048561" s="18"/>
      <c r="J1048561" s="18"/>
      <c r="K1048561" s="18"/>
      <c r="L1048561" s="18"/>
      <c r="M1048561" s="18"/>
      <c r="N1048561" s="18"/>
      <c r="O1048561" s="18"/>
      <c r="P1048561" s="18"/>
      <c r="Q1048561" s="18"/>
      <c r="R1048561" s="18"/>
      <c r="S1048561" s="18"/>
      <c r="T1048561" s="18"/>
      <c r="U1048561" s="18"/>
      <c r="V1048561" s="18"/>
      <c r="W1048561" s="18"/>
      <c r="X1048561" s="18"/>
      <c r="Y1048561" s="18"/>
      <c r="Z1048561" s="18"/>
      <c r="AA1048561" s="18"/>
      <c r="AB1048561" s="18"/>
      <c r="AC1048561" s="18"/>
      <c r="AD1048561" s="18"/>
      <c r="AE1048561" s="18"/>
      <c r="AF1048561" s="18"/>
      <c r="AG1048561" s="18"/>
      <c r="AH1048561" s="18"/>
      <c r="AI1048561" s="18"/>
      <c r="AJ1048561" s="18"/>
      <c r="AK1048561" s="18"/>
      <c r="AL1048561" s="18"/>
      <c r="AM1048561" s="18"/>
      <c r="AN1048561" s="18"/>
      <c r="AO1048561" s="18"/>
    </row>
    <row r="1048562" spans="1:41" x14ac:dyDescent="0.25">
      <c r="A1048562" s="18"/>
      <c r="B1048562" s="19"/>
      <c r="C1048562" s="18"/>
      <c r="D1048562" s="18"/>
      <c r="E1048562" s="18"/>
      <c r="F1048562" s="18"/>
      <c r="G1048562" s="18"/>
      <c r="H1048562" s="18"/>
      <c r="I1048562" s="18"/>
      <c r="J1048562" s="18"/>
      <c r="K1048562" s="18"/>
      <c r="L1048562" s="18"/>
      <c r="M1048562" s="18"/>
      <c r="N1048562" s="18"/>
      <c r="O1048562" s="18"/>
      <c r="P1048562" s="18"/>
      <c r="Q1048562" s="18"/>
      <c r="R1048562" s="18"/>
      <c r="S1048562" s="18"/>
      <c r="T1048562" s="18"/>
      <c r="U1048562" s="18"/>
      <c r="V1048562" s="18"/>
      <c r="W1048562" s="18"/>
      <c r="X1048562" s="18"/>
      <c r="Y1048562" s="18"/>
      <c r="Z1048562" s="18"/>
      <c r="AA1048562" s="18"/>
      <c r="AB1048562" s="18"/>
      <c r="AC1048562" s="18"/>
      <c r="AD1048562" s="18"/>
      <c r="AE1048562" s="18"/>
      <c r="AF1048562" s="18"/>
      <c r="AG1048562" s="18"/>
      <c r="AH1048562" s="18"/>
      <c r="AI1048562" s="18"/>
      <c r="AJ1048562" s="18"/>
      <c r="AK1048562" s="18"/>
      <c r="AL1048562" s="18"/>
      <c r="AM1048562" s="18"/>
      <c r="AN1048562" s="18"/>
      <c r="AO1048562" s="18"/>
    </row>
    <row r="1048563" spans="1:41" x14ac:dyDescent="0.25">
      <c r="A1048563" s="18"/>
      <c r="B1048563" s="19"/>
      <c r="C1048563" s="18"/>
      <c r="D1048563" s="18"/>
      <c r="E1048563" s="18"/>
      <c r="F1048563" s="18"/>
      <c r="G1048563" s="18"/>
      <c r="H1048563" s="18"/>
      <c r="I1048563" s="18"/>
      <c r="J1048563" s="18"/>
      <c r="K1048563" s="18"/>
      <c r="L1048563" s="18"/>
      <c r="M1048563" s="18"/>
      <c r="N1048563" s="18"/>
      <c r="O1048563" s="18"/>
      <c r="P1048563" s="18"/>
      <c r="Q1048563" s="18"/>
      <c r="R1048563" s="18"/>
      <c r="S1048563" s="18"/>
      <c r="T1048563" s="18"/>
      <c r="U1048563" s="18"/>
      <c r="V1048563" s="18"/>
      <c r="W1048563" s="18"/>
      <c r="X1048563" s="18"/>
      <c r="Y1048563" s="18"/>
      <c r="Z1048563" s="18"/>
      <c r="AA1048563" s="18"/>
      <c r="AB1048563" s="18"/>
      <c r="AC1048563" s="18"/>
      <c r="AD1048563" s="18"/>
      <c r="AE1048563" s="18"/>
      <c r="AF1048563" s="18"/>
      <c r="AG1048563" s="18"/>
      <c r="AH1048563" s="18"/>
      <c r="AI1048563" s="18"/>
      <c r="AJ1048563" s="18"/>
      <c r="AK1048563" s="18"/>
      <c r="AL1048563" s="18"/>
      <c r="AM1048563" s="18"/>
      <c r="AN1048563" s="18"/>
      <c r="AO1048563" s="18"/>
    </row>
    <row r="1048564" spans="1:41" x14ac:dyDescent="0.25">
      <c r="A1048564" s="18"/>
      <c r="B1048564" s="19"/>
      <c r="C1048564" s="18"/>
      <c r="D1048564" s="18"/>
      <c r="E1048564" s="18"/>
      <c r="F1048564" s="18"/>
      <c r="G1048564" s="18"/>
      <c r="H1048564" s="18"/>
      <c r="I1048564" s="18"/>
      <c r="J1048564" s="18"/>
      <c r="K1048564" s="18"/>
      <c r="L1048564" s="18"/>
      <c r="M1048564" s="18"/>
      <c r="N1048564" s="18"/>
      <c r="O1048564" s="18"/>
      <c r="P1048564" s="18"/>
      <c r="Q1048564" s="18"/>
      <c r="R1048564" s="18"/>
      <c r="S1048564" s="18"/>
      <c r="T1048564" s="18"/>
      <c r="U1048564" s="18"/>
      <c r="V1048564" s="18"/>
      <c r="W1048564" s="18"/>
      <c r="X1048564" s="18"/>
      <c r="Y1048564" s="18"/>
      <c r="Z1048564" s="18"/>
      <c r="AA1048564" s="18"/>
      <c r="AB1048564" s="18"/>
      <c r="AC1048564" s="18"/>
      <c r="AD1048564" s="18"/>
      <c r="AE1048564" s="18"/>
      <c r="AF1048564" s="18"/>
      <c r="AG1048564" s="18"/>
      <c r="AH1048564" s="18"/>
      <c r="AI1048564" s="18"/>
      <c r="AJ1048564" s="18"/>
      <c r="AK1048564" s="18"/>
      <c r="AL1048564" s="18"/>
      <c r="AM1048564" s="18"/>
      <c r="AN1048564" s="18"/>
      <c r="AO1048564" s="18"/>
    </row>
    <row r="1048565" spans="1:41" x14ac:dyDescent="0.25">
      <c r="A1048565" s="18"/>
      <c r="B1048565" s="19"/>
      <c r="C1048565" s="18"/>
      <c r="D1048565" s="18"/>
      <c r="E1048565" s="18"/>
      <c r="F1048565" s="18"/>
      <c r="G1048565" s="18"/>
      <c r="H1048565" s="18"/>
      <c r="I1048565" s="18"/>
      <c r="J1048565" s="18"/>
      <c r="K1048565" s="18"/>
      <c r="L1048565" s="18"/>
      <c r="M1048565" s="18"/>
      <c r="N1048565" s="18"/>
      <c r="O1048565" s="18"/>
      <c r="P1048565" s="18"/>
      <c r="Q1048565" s="18"/>
      <c r="R1048565" s="18"/>
      <c r="S1048565" s="18"/>
      <c r="T1048565" s="18"/>
      <c r="U1048565" s="18"/>
      <c r="V1048565" s="18"/>
      <c r="W1048565" s="18"/>
      <c r="X1048565" s="18"/>
      <c r="Y1048565" s="18"/>
      <c r="Z1048565" s="18"/>
      <c r="AA1048565" s="18"/>
      <c r="AB1048565" s="18"/>
      <c r="AC1048565" s="18"/>
      <c r="AD1048565" s="18"/>
      <c r="AE1048565" s="18"/>
      <c r="AF1048565" s="18"/>
      <c r="AG1048565" s="18"/>
      <c r="AH1048565" s="18"/>
      <c r="AI1048565" s="18"/>
      <c r="AJ1048565" s="18"/>
      <c r="AK1048565" s="18"/>
      <c r="AL1048565" s="18"/>
      <c r="AM1048565" s="18"/>
      <c r="AN1048565" s="18"/>
      <c r="AO1048565" s="18"/>
    </row>
    <row r="1048566" spans="1:41" x14ac:dyDescent="0.25">
      <c r="A1048566" s="18"/>
      <c r="B1048566" s="19"/>
      <c r="C1048566" s="18"/>
      <c r="D1048566" s="18"/>
      <c r="E1048566" s="18"/>
      <c r="F1048566" s="18"/>
      <c r="G1048566" s="18"/>
      <c r="H1048566" s="18"/>
      <c r="I1048566" s="18"/>
      <c r="J1048566" s="18"/>
      <c r="K1048566" s="18"/>
      <c r="L1048566" s="18"/>
      <c r="M1048566" s="18"/>
      <c r="N1048566" s="18"/>
      <c r="O1048566" s="18"/>
      <c r="P1048566" s="18"/>
      <c r="Q1048566" s="18"/>
      <c r="R1048566" s="18"/>
      <c r="S1048566" s="18"/>
      <c r="T1048566" s="18"/>
      <c r="U1048566" s="18"/>
      <c r="V1048566" s="18"/>
      <c r="W1048566" s="18"/>
      <c r="X1048566" s="18"/>
      <c r="Y1048566" s="18"/>
      <c r="Z1048566" s="18"/>
      <c r="AA1048566" s="18"/>
      <c r="AB1048566" s="18"/>
      <c r="AC1048566" s="18"/>
      <c r="AD1048566" s="18"/>
      <c r="AE1048566" s="18"/>
      <c r="AF1048566" s="18"/>
      <c r="AG1048566" s="18"/>
      <c r="AH1048566" s="18"/>
      <c r="AI1048566" s="18"/>
      <c r="AJ1048566" s="18"/>
      <c r="AK1048566" s="18"/>
      <c r="AL1048566" s="18"/>
      <c r="AM1048566" s="18"/>
      <c r="AN1048566" s="18"/>
      <c r="AO1048566" s="18"/>
    </row>
    <row r="1048567" spans="1:41" x14ac:dyDescent="0.25">
      <c r="A1048567" s="18"/>
      <c r="B1048567" s="19"/>
      <c r="C1048567" s="18"/>
      <c r="D1048567" s="18"/>
      <c r="E1048567" s="18"/>
      <c r="F1048567" s="18"/>
      <c r="G1048567" s="18"/>
      <c r="H1048567" s="18"/>
      <c r="I1048567" s="18"/>
      <c r="J1048567" s="18"/>
      <c r="K1048567" s="18"/>
      <c r="L1048567" s="18"/>
      <c r="M1048567" s="18"/>
      <c r="N1048567" s="18"/>
      <c r="O1048567" s="18"/>
      <c r="P1048567" s="18"/>
      <c r="Q1048567" s="18"/>
      <c r="R1048567" s="18"/>
      <c r="S1048567" s="18"/>
      <c r="T1048567" s="18"/>
      <c r="U1048567" s="18"/>
      <c r="V1048567" s="18"/>
      <c r="W1048567" s="18"/>
      <c r="X1048567" s="18"/>
      <c r="Y1048567" s="18"/>
      <c r="Z1048567" s="18"/>
      <c r="AA1048567" s="18"/>
      <c r="AB1048567" s="18"/>
      <c r="AC1048567" s="18"/>
      <c r="AD1048567" s="18"/>
      <c r="AE1048567" s="18"/>
      <c r="AF1048567" s="18"/>
      <c r="AG1048567" s="18"/>
      <c r="AH1048567" s="18"/>
      <c r="AI1048567" s="18"/>
      <c r="AJ1048567" s="18"/>
      <c r="AK1048567" s="18"/>
      <c r="AL1048567" s="18"/>
      <c r="AM1048567" s="18"/>
      <c r="AN1048567" s="18"/>
      <c r="AO1048567" s="18"/>
    </row>
    <row r="1048568" spans="1:41" x14ac:dyDescent="0.25">
      <c r="A1048568" s="18"/>
      <c r="B1048568" s="19"/>
      <c r="C1048568" s="18"/>
      <c r="D1048568" s="18"/>
      <c r="E1048568" s="18"/>
      <c r="F1048568" s="18"/>
      <c r="G1048568" s="18"/>
      <c r="H1048568" s="18"/>
      <c r="I1048568" s="18"/>
      <c r="J1048568" s="18"/>
      <c r="K1048568" s="18"/>
      <c r="L1048568" s="18"/>
      <c r="M1048568" s="18"/>
      <c r="N1048568" s="18"/>
      <c r="O1048568" s="18"/>
      <c r="P1048568" s="18"/>
      <c r="Q1048568" s="18"/>
      <c r="R1048568" s="18"/>
      <c r="S1048568" s="18"/>
      <c r="T1048568" s="18"/>
      <c r="U1048568" s="18"/>
      <c r="V1048568" s="18"/>
      <c r="W1048568" s="18"/>
      <c r="X1048568" s="18"/>
      <c r="Y1048568" s="18"/>
      <c r="Z1048568" s="18"/>
      <c r="AA1048568" s="18"/>
      <c r="AB1048568" s="18"/>
      <c r="AC1048568" s="18"/>
      <c r="AD1048568" s="18"/>
      <c r="AE1048568" s="18"/>
      <c r="AF1048568" s="18"/>
      <c r="AG1048568" s="18"/>
      <c r="AH1048568" s="18"/>
      <c r="AI1048568" s="18"/>
      <c r="AJ1048568" s="18"/>
      <c r="AK1048568" s="18"/>
      <c r="AL1048568" s="18"/>
      <c r="AM1048568" s="18"/>
      <c r="AN1048568" s="18"/>
      <c r="AO1048568" s="18"/>
    </row>
    <row r="1048569" spans="1:41" x14ac:dyDescent="0.25">
      <c r="A1048569" s="18"/>
      <c r="B1048569" s="19"/>
      <c r="C1048569" s="18"/>
      <c r="D1048569" s="18"/>
      <c r="E1048569" s="18"/>
      <c r="F1048569" s="18"/>
      <c r="G1048569" s="18"/>
      <c r="H1048569" s="18"/>
      <c r="I1048569" s="18"/>
      <c r="J1048569" s="18"/>
      <c r="K1048569" s="18"/>
      <c r="L1048569" s="18"/>
      <c r="M1048569" s="18"/>
      <c r="N1048569" s="18"/>
      <c r="O1048569" s="18"/>
      <c r="P1048569" s="18"/>
      <c r="Q1048569" s="18"/>
      <c r="R1048569" s="18"/>
      <c r="S1048569" s="18"/>
      <c r="T1048569" s="18"/>
      <c r="U1048569" s="18"/>
      <c r="V1048569" s="18"/>
      <c r="W1048569" s="18"/>
      <c r="X1048569" s="18"/>
      <c r="Y1048569" s="18"/>
      <c r="Z1048569" s="18"/>
      <c r="AA1048569" s="18"/>
      <c r="AB1048569" s="18"/>
      <c r="AC1048569" s="18"/>
      <c r="AD1048569" s="18"/>
      <c r="AE1048569" s="18"/>
      <c r="AF1048569" s="18"/>
      <c r="AG1048569" s="18"/>
      <c r="AH1048569" s="18"/>
      <c r="AI1048569" s="18"/>
      <c r="AJ1048569" s="18"/>
      <c r="AK1048569" s="18"/>
      <c r="AL1048569" s="18"/>
      <c r="AM1048569" s="18"/>
      <c r="AN1048569" s="18"/>
      <c r="AO1048569" s="18"/>
    </row>
    <row r="1048570" spans="1:41" x14ac:dyDescent="0.25">
      <c r="A1048570" s="18"/>
      <c r="B1048570" s="19"/>
      <c r="C1048570" s="18"/>
      <c r="D1048570" s="18"/>
      <c r="E1048570" s="18"/>
      <c r="F1048570" s="18"/>
      <c r="G1048570" s="18"/>
      <c r="H1048570" s="18"/>
      <c r="I1048570" s="18"/>
      <c r="J1048570" s="18"/>
      <c r="K1048570" s="18"/>
      <c r="L1048570" s="18"/>
      <c r="M1048570" s="18"/>
      <c r="N1048570" s="18"/>
      <c r="O1048570" s="18"/>
      <c r="P1048570" s="18"/>
      <c r="Q1048570" s="18"/>
      <c r="R1048570" s="18"/>
      <c r="S1048570" s="18"/>
      <c r="T1048570" s="18"/>
      <c r="U1048570" s="18"/>
      <c r="V1048570" s="18"/>
      <c r="W1048570" s="18"/>
      <c r="X1048570" s="18"/>
      <c r="Y1048570" s="18"/>
      <c r="Z1048570" s="18"/>
      <c r="AA1048570" s="18"/>
      <c r="AB1048570" s="18"/>
      <c r="AC1048570" s="18"/>
      <c r="AD1048570" s="18"/>
      <c r="AE1048570" s="18"/>
      <c r="AF1048570" s="18"/>
      <c r="AG1048570" s="18"/>
      <c r="AH1048570" s="18"/>
      <c r="AI1048570" s="18"/>
      <c r="AJ1048570" s="18"/>
      <c r="AK1048570" s="18"/>
      <c r="AL1048570" s="18"/>
      <c r="AM1048570" s="18"/>
      <c r="AN1048570" s="18"/>
      <c r="AO1048570" s="18"/>
    </row>
    <row r="1048571" spans="1:41" x14ac:dyDescent="0.25">
      <c r="A1048571" s="18"/>
      <c r="B1048571" s="19"/>
      <c r="C1048571" s="18"/>
      <c r="D1048571" s="18"/>
      <c r="E1048571" s="18"/>
      <c r="F1048571" s="18"/>
      <c r="G1048571" s="18"/>
      <c r="H1048571" s="18"/>
      <c r="I1048571" s="18"/>
      <c r="J1048571" s="18"/>
      <c r="K1048571" s="18"/>
      <c r="L1048571" s="18"/>
      <c r="M1048571" s="18"/>
      <c r="N1048571" s="18"/>
      <c r="O1048571" s="18"/>
      <c r="P1048571" s="18"/>
      <c r="Q1048571" s="18"/>
      <c r="R1048571" s="18"/>
      <c r="S1048571" s="18"/>
      <c r="T1048571" s="18"/>
      <c r="U1048571" s="18"/>
      <c r="V1048571" s="18"/>
      <c r="W1048571" s="18"/>
      <c r="X1048571" s="18"/>
      <c r="Y1048571" s="18"/>
      <c r="Z1048571" s="18"/>
      <c r="AA1048571" s="18"/>
      <c r="AB1048571" s="18"/>
      <c r="AC1048571" s="18"/>
      <c r="AD1048571" s="18"/>
      <c r="AE1048571" s="18"/>
      <c r="AF1048571" s="18"/>
      <c r="AG1048571" s="18"/>
      <c r="AH1048571" s="18"/>
      <c r="AI1048571" s="18"/>
      <c r="AJ1048571" s="18"/>
      <c r="AK1048571" s="18"/>
      <c r="AL1048571" s="18"/>
      <c r="AM1048571" s="18"/>
      <c r="AN1048571" s="18"/>
      <c r="AO1048571" s="18"/>
    </row>
    <row r="1048572" spans="1:41" x14ac:dyDescent="0.25">
      <c r="A1048572" s="18"/>
      <c r="B1048572" s="19"/>
      <c r="C1048572" s="18"/>
      <c r="D1048572" s="18"/>
      <c r="E1048572" s="18"/>
      <c r="F1048572" s="18"/>
      <c r="G1048572" s="18"/>
      <c r="H1048572" s="18"/>
      <c r="I1048572" s="18"/>
      <c r="J1048572" s="18"/>
      <c r="K1048572" s="18"/>
      <c r="L1048572" s="18"/>
      <c r="M1048572" s="18"/>
      <c r="N1048572" s="18"/>
      <c r="O1048572" s="18"/>
      <c r="P1048572" s="18"/>
      <c r="Q1048572" s="18"/>
      <c r="R1048572" s="18"/>
      <c r="S1048572" s="18"/>
      <c r="T1048572" s="18"/>
      <c r="U1048572" s="18"/>
      <c r="V1048572" s="18"/>
      <c r="W1048572" s="18"/>
      <c r="X1048572" s="18"/>
      <c r="Y1048572" s="18"/>
      <c r="Z1048572" s="18"/>
      <c r="AA1048572" s="18"/>
      <c r="AB1048572" s="18"/>
      <c r="AC1048572" s="18"/>
      <c r="AD1048572" s="18"/>
      <c r="AE1048572" s="18"/>
      <c r="AF1048572" s="18"/>
      <c r="AG1048572" s="18"/>
      <c r="AH1048572" s="18"/>
      <c r="AI1048572" s="18"/>
      <c r="AJ1048572" s="18"/>
      <c r="AK1048572" s="18"/>
      <c r="AL1048572" s="18"/>
      <c r="AM1048572" s="18"/>
      <c r="AN1048572" s="18"/>
      <c r="AO1048572" s="18"/>
    </row>
    <row r="1048573" spans="1:41" x14ac:dyDescent="0.25">
      <c r="A1048573" s="18"/>
      <c r="B1048573" s="19"/>
      <c r="C1048573" s="18"/>
      <c r="D1048573" s="18"/>
      <c r="E1048573" s="18"/>
      <c r="F1048573" s="18"/>
      <c r="G1048573" s="18"/>
      <c r="H1048573" s="18"/>
      <c r="I1048573" s="18"/>
      <c r="J1048573" s="18"/>
      <c r="K1048573" s="18"/>
      <c r="L1048573" s="18"/>
      <c r="M1048573" s="18"/>
      <c r="N1048573" s="18"/>
      <c r="O1048573" s="18"/>
      <c r="P1048573" s="18"/>
      <c r="Q1048573" s="18"/>
      <c r="R1048573" s="18"/>
      <c r="S1048573" s="18"/>
      <c r="T1048573" s="18"/>
      <c r="U1048573" s="18"/>
      <c r="V1048573" s="18"/>
      <c r="W1048573" s="18"/>
      <c r="X1048573" s="18"/>
      <c r="Y1048573" s="18"/>
      <c r="Z1048573" s="18"/>
      <c r="AA1048573" s="18"/>
      <c r="AB1048573" s="18"/>
      <c r="AC1048573" s="18"/>
      <c r="AD1048573" s="18"/>
      <c r="AE1048573" s="18"/>
      <c r="AF1048573" s="18"/>
      <c r="AG1048573" s="18"/>
      <c r="AH1048573" s="18"/>
      <c r="AI1048573" s="18"/>
      <c r="AJ1048573" s="18"/>
      <c r="AK1048573" s="18"/>
      <c r="AL1048573" s="18"/>
      <c r="AM1048573" s="18"/>
      <c r="AN1048573" s="18"/>
      <c r="AO1048573" s="18"/>
    </row>
    <row r="1048574" spans="1:41" x14ac:dyDescent="0.25">
      <c r="A1048574" s="18"/>
      <c r="B1048574" s="19"/>
      <c r="C1048574" s="18"/>
      <c r="D1048574" s="18"/>
      <c r="E1048574" s="18"/>
      <c r="F1048574" s="18"/>
      <c r="G1048574" s="18"/>
      <c r="H1048574" s="18"/>
      <c r="I1048574" s="18"/>
      <c r="J1048574" s="18"/>
      <c r="K1048574" s="18"/>
      <c r="L1048574" s="18"/>
      <c r="M1048574" s="18"/>
      <c r="N1048574" s="18"/>
      <c r="O1048574" s="18"/>
      <c r="P1048574" s="18"/>
      <c r="Q1048574" s="18"/>
      <c r="R1048574" s="18"/>
      <c r="S1048574" s="18"/>
      <c r="T1048574" s="18"/>
      <c r="U1048574" s="18"/>
      <c r="V1048574" s="18"/>
      <c r="W1048574" s="18"/>
      <c r="X1048574" s="18"/>
      <c r="Y1048574" s="18"/>
      <c r="Z1048574" s="18"/>
      <c r="AA1048574" s="18"/>
      <c r="AB1048574" s="18"/>
      <c r="AC1048574" s="18"/>
      <c r="AD1048574" s="18"/>
      <c r="AE1048574" s="18"/>
      <c r="AF1048574" s="18"/>
      <c r="AG1048574" s="18"/>
      <c r="AH1048574" s="18"/>
      <c r="AI1048574" s="18"/>
      <c r="AJ1048574" s="18"/>
      <c r="AK1048574" s="18"/>
      <c r="AL1048574" s="18"/>
      <c r="AM1048574" s="18"/>
      <c r="AN1048574" s="18"/>
      <c r="AO1048574" s="18"/>
    </row>
    <row r="1048575" spans="1:41" x14ac:dyDescent="0.25">
      <c r="A1048575" s="18"/>
      <c r="B1048575" s="19"/>
      <c r="C1048575" s="18"/>
      <c r="D1048575" s="18"/>
      <c r="E1048575" s="18"/>
      <c r="F1048575" s="18"/>
      <c r="G1048575" s="18"/>
      <c r="H1048575" s="18"/>
      <c r="I1048575" s="18"/>
      <c r="J1048575" s="18"/>
      <c r="K1048575" s="18"/>
      <c r="L1048575" s="18"/>
      <c r="M1048575" s="18"/>
      <c r="N1048575" s="18"/>
      <c r="O1048575" s="18"/>
      <c r="P1048575" s="18"/>
      <c r="Q1048575" s="18"/>
      <c r="R1048575" s="18"/>
      <c r="S1048575" s="18"/>
      <c r="T1048575" s="18"/>
      <c r="U1048575" s="18"/>
      <c r="V1048575" s="18"/>
      <c r="W1048575" s="18"/>
      <c r="X1048575" s="18"/>
      <c r="Y1048575" s="18"/>
      <c r="Z1048575" s="18"/>
      <c r="AA1048575" s="18"/>
      <c r="AB1048575" s="18"/>
      <c r="AC1048575" s="18"/>
      <c r="AD1048575" s="18"/>
      <c r="AE1048575" s="18"/>
      <c r="AF1048575" s="18"/>
      <c r="AG1048575" s="18"/>
      <c r="AH1048575" s="18"/>
      <c r="AI1048575" s="18"/>
      <c r="AJ1048575" s="18"/>
      <c r="AK1048575" s="18"/>
      <c r="AL1048575" s="18"/>
      <c r="AM1048575" s="18"/>
      <c r="AN1048575" s="18"/>
      <c r="AO1048575" s="18"/>
    </row>
    <row r="1048576" spans="1:41" x14ac:dyDescent="0.25">
      <c r="A1048576" s="18"/>
      <c r="B1048576" s="19"/>
      <c r="C1048576" s="18"/>
      <c r="D1048576" s="18"/>
      <c r="E1048576" s="18"/>
      <c r="F1048576" s="18"/>
      <c r="G1048576" s="18"/>
      <c r="H1048576" s="18"/>
      <c r="I1048576" s="18"/>
      <c r="J1048576" s="18"/>
      <c r="K1048576" s="18"/>
      <c r="L1048576" s="18"/>
      <c r="M1048576" s="18"/>
      <c r="N1048576" s="18"/>
      <c r="O1048576" s="18"/>
      <c r="P1048576" s="18"/>
      <c r="Q1048576" s="18"/>
      <c r="R1048576" s="18"/>
      <c r="S1048576" s="18"/>
      <c r="T1048576" s="18"/>
      <c r="U1048576" s="18"/>
      <c r="V1048576" s="18"/>
      <c r="W1048576" s="18"/>
      <c r="X1048576" s="18"/>
      <c r="Y1048576" s="18"/>
      <c r="Z1048576" s="18"/>
      <c r="AA1048576" s="18"/>
      <c r="AB1048576" s="18"/>
      <c r="AC1048576" s="18"/>
      <c r="AD1048576" s="18"/>
      <c r="AE1048576" s="18"/>
      <c r="AF1048576" s="18"/>
      <c r="AG1048576" s="18"/>
      <c r="AH1048576" s="18"/>
      <c r="AI1048576" s="18"/>
      <c r="AJ1048576" s="18"/>
      <c r="AK1048576" s="18"/>
      <c r="AL1048576" s="18"/>
      <c r="AM1048576" s="18"/>
      <c r="AN1048576" s="18"/>
      <c r="AO1048576" s="18"/>
    </row>
  </sheetData>
  <mergeCells count="1">
    <mergeCell ref="B3:D3"/>
  </mergeCells>
  <dataValidations count="1">
    <dataValidation type="whole" operator="greaterThanOrEqual" showInputMessage="1" showErrorMessage="1" sqref="B5 B340:B342 B21:B24 B27:B30 B33:B36 B39:B42 B45:B48 B51:B54 B57:B60 B62 B70:B76 B84:B87 B92:B94 B102:B104 B109:B112 B117:B127 B137:B141 B144:B146 B149:B152 B155:B158 B161 B164:B165 B173:B181 B189:B194 B202:B209 B214:B220 B228:B235 B242:B245 B250:B253 B258:B274 B283:B285 B290:B294 B302:B309 B317:B318 B325:B327 B330:B332 B335:B337 B15:B18" xr:uid="{9EE0DA82-FA7B-4E16-A842-6BCAE5E2A207}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D15F3-7A0A-460F-BEBB-E2EC97366C21}">
  <dimension ref="A1:AO1048576"/>
  <sheetViews>
    <sheetView tabSelected="1" zoomScale="85" zoomScaleNormal="85" workbookViewId="0">
      <selection activeCell="A15" sqref="A15"/>
    </sheetView>
  </sheetViews>
  <sheetFormatPr defaultRowHeight="15" x14ac:dyDescent="0.25"/>
  <cols>
    <col min="1" max="1" width="63.28515625" customWidth="1"/>
    <col min="2" max="2" width="26.7109375" style="2" customWidth="1"/>
    <col min="4" max="4" width="9.140625" style="20"/>
    <col min="5" max="5" width="9.140625" style="21"/>
  </cols>
  <sheetData>
    <row r="1" spans="1:5" ht="30" x14ac:dyDescent="0.4">
      <c r="A1" s="1" t="s">
        <v>0</v>
      </c>
    </row>
    <row r="2" spans="1:5" ht="30" x14ac:dyDescent="0.4">
      <c r="A2" s="1"/>
    </row>
    <row r="3" spans="1:5" x14ac:dyDescent="0.25">
      <c r="A3" s="3" t="s">
        <v>1</v>
      </c>
      <c r="B3" s="4" t="s">
        <v>2</v>
      </c>
      <c r="C3" s="5"/>
      <c r="D3" s="6"/>
      <c r="E3" s="22" t="str">
        <f>IF(B3="","Please enter the name of your firm.","")</f>
        <v/>
      </c>
    </row>
    <row r="4" spans="1:5" x14ac:dyDescent="0.25">
      <c r="A4" s="3" t="s">
        <v>3</v>
      </c>
      <c r="B4" s="8" t="s">
        <v>4</v>
      </c>
      <c r="C4" s="7" t="str">
        <f>IF(B4="","Please enter your ICAEW firm number. This should begin with C00.","")</f>
        <v/>
      </c>
    </row>
    <row r="5" spans="1:5" x14ac:dyDescent="0.25">
      <c r="A5" s="3" t="s">
        <v>5</v>
      </c>
      <c r="B5" s="9">
        <v>10</v>
      </c>
      <c r="C5" s="7" t="str">
        <f>IF(B5=0,"Please specify the number of people at your firm who are participating in the survey","")</f>
        <v/>
      </c>
    </row>
    <row r="6" spans="1:5" x14ac:dyDescent="0.25">
      <c r="A6" s="10"/>
    </row>
    <row r="7" spans="1:5" ht="36" x14ac:dyDescent="0.25">
      <c r="A7" s="10"/>
      <c r="B7" s="11" t="s">
        <v>6</v>
      </c>
      <c r="C7" s="7" t="s">
        <v>7</v>
      </c>
    </row>
    <row r="10" spans="1:5" ht="18" x14ac:dyDescent="0.25">
      <c r="A10" s="12" t="s">
        <v>8</v>
      </c>
    </row>
    <row r="12" spans="1:5" x14ac:dyDescent="0.25">
      <c r="A12" s="10" t="s">
        <v>9</v>
      </c>
    </row>
    <row r="14" spans="1:5" x14ac:dyDescent="0.25">
      <c r="A14" s="10" t="s">
        <v>149</v>
      </c>
    </row>
    <row r="15" spans="1:5" x14ac:dyDescent="0.25">
      <c r="A15" s="2" t="s">
        <v>11</v>
      </c>
      <c r="B15" s="13">
        <v>1</v>
      </c>
      <c r="D15" s="20">
        <f>+B15+B21+B27+B33+B39+B45+B51+B57</f>
        <v>2</v>
      </c>
      <c r="E15" s="21">
        <f>+D15/$B$5</f>
        <v>0.2</v>
      </c>
    </row>
    <row r="16" spans="1:5" x14ac:dyDescent="0.25">
      <c r="A16" s="2" t="s">
        <v>12</v>
      </c>
      <c r="B16" s="13">
        <v>0</v>
      </c>
      <c r="D16" s="20">
        <f t="shared" ref="D16:D18" si="0">+B16+B22+B28+B34+B40+B46+B52+B58</f>
        <v>2</v>
      </c>
      <c r="E16" s="21">
        <f t="shared" ref="E16:E18" si="1">+D16/$B$5</f>
        <v>0.2</v>
      </c>
    </row>
    <row r="17" spans="1:5" x14ac:dyDescent="0.25">
      <c r="A17" s="2" t="s">
        <v>13</v>
      </c>
      <c r="B17" s="13">
        <v>0</v>
      </c>
      <c r="D17" s="20">
        <f t="shared" si="0"/>
        <v>3</v>
      </c>
      <c r="E17" s="21">
        <f t="shared" si="1"/>
        <v>0.3</v>
      </c>
    </row>
    <row r="18" spans="1:5" x14ac:dyDescent="0.25">
      <c r="A18" s="2" t="s">
        <v>14</v>
      </c>
      <c r="B18" s="13">
        <v>0</v>
      </c>
      <c r="D18" s="20">
        <f t="shared" si="0"/>
        <v>3</v>
      </c>
      <c r="E18" s="21">
        <f t="shared" si="1"/>
        <v>0.3</v>
      </c>
    </row>
    <row r="19" spans="1:5" x14ac:dyDescent="0.25">
      <c r="A19" s="2"/>
    </row>
    <row r="20" spans="1:5" x14ac:dyDescent="0.25">
      <c r="A20" s="10" t="s">
        <v>15</v>
      </c>
    </row>
    <row r="21" spans="1:5" x14ac:dyDescent="0.25">
      <c r="A21" s="2" t="s">
        <v>11</v>
      </c>
      <c r="B21" s="13">
        <v>1</v>
      </c>
    </row>
    <row r="22" spans="1:5" x14ac:dyDescent="0.25">
      <c r="A22" s="2" t="s">
        <v>12</v>
      </c>
      <c r="B22" s="13">
        <v>0</v>
      </c>
    </row>
    <row r="23" spans="1:5" x14ac:dyDescent="0.25">
      <c r="A23" s="2" t="s">
        <v>13</v>
      </c>
      <c r="B23" s="13">
        <v>0</v>
      </c>
    </row>
    <row r="24" spans="1:5" x14ac:dyDescent="0.25">
      <c r="A24" s="2" t="s">
        <v>14</v>
      </c>
      <c r="B24" s="13">
        <v>1</v>
      </c>
    </row>
    <row r="25" spans="1:5" x14ac:dyDescent="0.25">
      <c r="A25" s="2"/>
    </row>
    <row r="26" spans="1:5" x14ac:dyDescent="0.25">
      <c r="A26" s="10" t="s">
        <v>16</v>
      </c>
    </row>
    <row r="27" spans="1:5" x14ac:dyDescent="0.25">
      <c r="A27" s="2" t="s">
        <v>11</v>
      </c>
      <c r="B27" s="13">
        <v>0</v>
      </c>
    </row>
    <row r="28" spans="1:5" x14ac:dyDescent="0.25">
      <c r="A28" s="2" t="s">
        <v>12</v>
      </c>
      <c r="B28" s="13">
        <v>2</v>
      </c>
    </row>
    <row r="29" spans="1:5" x14ac:dyDescent="0.25">
      <c r="A29" s="2" t="s">
        <v>13</v>
      </c>
      <c r="B29" s="13">
        <v>2</v>
      </c>
    </row>
    <row r="30" spans="1:5" x14ac:dyDescent="0.25">
      <c r="A30" s="2" t="s">
        <v>14</v>
      </c>
      <c r="B30" s="13">
        <v>1</v>
      </c>
    </row>
    <row r="31" spans="1:5" x14ac:dyDescent="0.25">
      <c r="A31" s="2"/>
    </row>
    <row r="32" spans="1:5" x14ac:dyDescent="0.25">
      <c r="A32" s="10" t="s">
        <v>17</v>
      </c>
    </row>
    <row r="33" spans="1:2" x14ac:dyDescent="0.25">
      <c r="A33" s="2" t="s">
        <v>11</v>
      </c>
      <c r="B33" s="13">
        <v>0</v>
      </c>
    </row>
    <row r="34" spans="1:2" x14ac:dyDescent="0.25">
      <c r="A34" s="2" t="s">
        <v>12</v>
      </c>
      <c r="B34" s="13">
        <v>0</v>
      </c>
    </row>
    <row r="35" spans="1:2" x14ac:dyDescent="0.25">
      <c r="A35" s="2" t="s">
        <v>13</v>
      </c>
      <c r="B35" s="13">
        <v>0</v>
      </c>
    </row>
    <row r="36" spans="1:2" x14ac:dyDescent="0.25">
      <c r="A36" s="2" t="s">
        <v>14</v>
      </c>
      <c r="B36" s="13">
        <v>0</v>
      </c>
    </row>
    <row r="37" spans="1:2" x14ac:dyDescent="0.25">
      <c r="A37" s="2"/>
    </row>
    <row r="38" spans="1:2" x14ac:dyDescent="0.25">
      <c r="A38" s="10" t="s">
        <v>18</v>
      </c>
    </row>
    <row r="39" spans="1:2" x14ac:dyDescent="0.25">
      <c r="A39" s="2" t="s">
        <v>11</v>
      </c>
      <c r="B39" s="13">
        <v>0</v>
      </c>
    </row>
    <row r="40" spans="1:2" x14ac:dyDescent="0.25">
      <c r="A40" s="2" t="s">
        <v>12</v>
      </c>
      <c r="B40" s="13">
        <v>0</v>
      </c>
    </row>
    <row r="41" spans="1:2" x14ac:dyDescent="0.25">
      <c r="A41" s="2" t="s">
        <v>13</v>
      </c>
      <c r="B41" s="13">
        <v>0</v>
      </c>
    </row>
    <row r="42" spans="1:2" x14ac:dyDescent="0.25">
      <c r="A42" s="2" t="s">
        <v>14</v>
      </c>
      <c r="B42" s="13">
        <v>0</v>
      </c>
    </row>
    <row r="43" spans="1:2" x14ac:dyDescent="0.25">
      <c r="A43" s="2"/>
    </row>
    <row r="44" spans="1:2" x14ac:dyDescent="0.25">
      <c r="A44" s="10" t="s">
        <v>19</v>
      </c>
    </row>
    <row r="45" spans="1:2" x14ac:dyDescent="0.25">
      <c r="A45" s="2" t="s">
        <v>11</v>
      </c>
      <c r="B45" s="13">
        <v>0</v>
      </c>
    </row>
    <row r="46" spans="1:2" x14ac:dyDescent="0.25">
      <c r="A46" s="2" t="s">
        <v>12</v>
      </c>
      <c r="B46" s="13">
        <v>0</v>
      </c>
    </row>
    <row r="47" spans="1:2" x14ac:dyDescent="0.25">
      <c r="A47" s="2" t="s">
        <v>13</v>
      </c>
      <c r="B47" s="13">
        <v>0</v>
      </c>
    </row>
    <row r="48" spans="1:2" x14ac:dyDescent="0.25">
      <c r="A48" s="2" t="s">
        <v>14</v>
      </c>
      <c r="B48" s="13">
        <v>0</v>
      </c>
    </row>
    <row r="49" spans="1:3" x14ac:dyDescent="0.25">
      <c r="A49" s="2"/>
    </row>
    <row r="50" spans="1:3" x14ac:dyDescent="0.25">
      <c r="A50" s="10" t="s">
        <v>20</v>
      </c>
    </row>
    <row r="51" spans="1:3" x14ac:dyDescent="0.25">
      <c r="A51" s="2" t="s">
        <v>11</v>
      </c>
      <c r="B51" s="13">
        <v>0</v>
      </c>
    </row>
    <row r="52" spans="1:3" x14ac:dyDescent="0.25">
      <c r="A52" s="2" t="s">
        <v>12</v>
      </c>
      <c r="B52" s="13">
        <v>0</v>
      </c>
    </row>
    <row r="53" spans="1:3" x14ac:dyDescent="0.25">
      <c r="A53" s="2" t="s">
        <v>13</v>
      </c>
      <c r="B53" s="13">
        <v>1</v>
      </c>
    </row>
    <row r="54" spans="1:3" x14ac:dyDescent="0.25">
      <c r="A54" s="2" t="s">
        <v>14</v>
      </c>
      <c r="B54" s="13">
        <v>1</v>
      </c>
    </row>
    <row r="55" spans="1:3" x14ac:dyDescent="0.25">
      <c r="A55" s="2"/>
    </row>
    <row r="56" spans="1:3" x14ac:dyDescent="0.25">
      <c r="A56" s="10" t="s">
        <v>149</v>
      </c>
    </row>
    <row r="57" spans="1:3" x14ac:dyDescent="0.25">
      <c r="A57" s="2" t="s">
        <v>11</v>
      </c>
      <c r="B57" s="13">
        <v>0</v>
      </c>
    </row>
    <row r="58" spans="1:3" x14ac:dyDescent="0.25">
      <c r="A58" s="2" t="s">
        <v>12</v>
      </c>
      <c r="B58" s="13">
        <v>0</v>
      </c>
    </row>
    <row r="59" spans="1:3" x14ac:dyDescent="0.25">
      <c r="A59" s="2" t="s">
        <v>13</v>
      </c>
      <c r="B59" s="13">
        <v>0</v>
      </c>
    </row>
    <row r="60" spans="1:3" x14ac:dyDescent="0.25">
      <c r="A60" s="2" t="s">
        <v>14</v>
      </c>
      <c r="B60" s="13">
        <v>0</v>
      </c>
    </row>
    <row r="61" spans="1:3" x14ac:dyDescent="0.25">
      <c r="A61" s="2"/>
    </row>
    <row r="62" spans="1:3" x14ac:dyDescent="0.25">
      <c r="A62" s="2" t="s">
        <v>22</v>
      </c>
      <c r="B62" s="13">
        <v>0</v>
      </c>
    </row>
    <row r="63" spans="1:3" x14ac:dyDescent="0.25">
      <c r="A63" s="2"/>
    </row>
    <row r="64" spans="1:3" x14ac:dyDescent="0.25">
      <c r="A64" s="14" t="s">
        <v>23</v>
      </c>
      <c r="B64" s="14">
        <f>SUM(B15:B18,B21:B24,B27:B30,B33:B36,B39:B42,B45:B48,B51:B54,B57:B60,B62)</f>
        <v>10</v>
      </c>
      <c r="C64" s="7" t="str">
        <f>IF(B64=0,"Question not yet started",IF(B64=$B$5,"","The number of responses to this question differs from the number of participants specified in cell B5. Please check all responses have been inputted correctly."))</f>
        <v/>
      </c>
    </row>
    <row r="65" spans="1:5" x14ac:dyDescent="0.25">
      <c r="B65"/>
    </row>
    <row r="67" spans="1:5" ht="18" x14ac:dyDescent="0.25">
      <c r="A67" s="12" t="s">
        <v>24</v>
      </c>
    </row>
    <row r="69" spans="1:5" x14ac:dyDescent="0.25">
      <c r="A69" s="10" t="s">
        <v>25</v>
      </c>
    </row>
    <row r="70" spans="1:5" x14ac:dyDescent="0.25">
      <c r="A70" s="2" t="s">
        <v>26</v>
      </c>
      <c r="B70" s="13">
        <v>0</v>
      </c>
      <c r="E70" s="21">
        <f>+B70/$B$5</f>
        <v>0</v>
      </c>
    </row>
    <row r="71" spans="1:5" x14ac:dyDescent="0.25">
      <c r="A71" s="2" t="s">
        <v>27</v>
      </c>
      <c r="B71" s="13">
        <v>4</v>
      </c>
      <c r="E71" s="21">
        <f t="shared" ref="E71:E76" si="2">+B71/$B$5</f>
        <v>0.4</v>
      </c>
    </row>
    <row r="72" spans="1:5" x14ac:dyDescent="0.25">
      <c r="A72" s="2" t="s">
        <v>28</v>
      </c>
      <c r="B72" s="13">
        <v>5</v>
      </c>
      <c r="E72" s="21">
        <f t="shared" si="2"/>
        <v>0.5</v>
      </c>
    </row>
    <row r="73" spans="1:5" x14ac:dyDescent="0.25">
      <c r="A73" s="2" t="s">
        <v>29</v>
      </c>
      <c r="B73" s="13">
        <v>1</v>
      </c>
      <c r="E73" s="21">
        <f t="shared" si="2"/>
        <v>0.1</v>
      </c>
    </row>
    <row r="74" spans="1:5" x14ac:dyDescent="0.25">
      <c r="A74" s="2" t="s">
        <v>30</v>
      </c>
      <c r="B74" s="13">
        <v>0</v>
      </c>
      <c r="E74" s="21">
        <f t="shared" si="2"/>
        <v>0</v>
      </c>
    </row>
    <row r="75" spans="1:5" x14ac:dyDescent="0.25">
      <c r="A75" s="2" t="s">
        <v>31</v>
      </c>
      <c r="B75" s="13">
        <v>0</v>
      </c>
      <c r="E75" s="21">
        <f t="shared" si="2"/>
        <v>0</v>
      </c>
    </row>
    <row r="76" spans="1:5" x14ac:dyDescent="0.25">
      <c r="A76" s="2" t="s">
        <v>22</v>
      </c>
      <c r="B76" s="13">
        <v>0</v>
      </c>
      <c r="E76" s="21">
        <f t="shared" si="2"/>
        <v>0</v>
      </c>
    </row>
    <row r="78" spans="1:5" x14ac:dyDescent="0.25">
      <c r="A78" s="14" t="s">
        <v>23</v>
      </c>
      <c r="B78" s="14">
        <f>SUM(B70:B77)</f>
        <v>10</v>
      </c>
      <c r="C78" s="7" t="str">
        <f>IF(B78=0,"Question not yet started",IF(B78=$B$5,"","The number of responses to this question differs from the number of participants specified in cell B5. Please check all responses have been inputted correctly."))</f>
        <v/>
      </c>
    </row>
    <row r="79" spans="1:5" x14ac:dyDescent="0.25">
      <c r="B79"/>
    </row>
    <row r="81" spans="1:5" ht="18" x14ac:dyDescent="0.25">
      <c r="A81" s="12" t="s">
        <v>32</v>
      </c>
    </row>
    <row r="82" spans="1:5" ht="18" x14ac:dyDescent="0.25">
      <c r="A82" s="15"/>
    </row>
    <row r="83" spans="1:5" x14ac:dyDescent="0.25">
      <c r="A83" s="10" t="s">
        <v>33</v>
      </c>
    </row>
    <row r="84" spans="1:5" x14ac:dyDescent="0.25">
      <c r="A84" s="2" t="s">
        <v>34</v>
      </c>
      <c r="B84" s="13">
        <v>3</v>
      </c>
      <c r="E84" s="21">
        <f>+B84/$B$5</f>
        <v>0.3</v>
      </c>
    </row>
    <row r="85" spans="1:5" x14ac:dyDescent="0.25">
      <c r="A85" s="2" t="s">
        <v>35</v>
      </c>
      <c r="B85" s="13">
        <v>7</v>
      </c>
      <c r="E85" s="21">
        <f t="shared" ref="E85:E87" si="3">+B85/$B$5</f>
        <v>0.7</v>
      </c>
    </row>
    <row r="86" spans="1:5" x14ac:dyDescent="0.25">
      <c r="A86" s="2" t="s">
        <v>21</v>
      </c>
      <c r="B86" s="13">
        <v>0</v>
      </c>
      <c r="E86" s="21">
        <f t="shared" si="3"/>
        <v>0</v>
      </c>
    </row>
    <row r="87" spans="1:5" x14ac:dyDescent="0.25">
      <c r="A87" s="2" t="s">
        <v>22</v>
      </c>
      <c r="B87" s="13">
        <v>0</v>
      </c>
      <c r="E87" s="21">
        <f t="shared" si="3"/>
        <v>0</v>
      </c>
    </row>
    <row r="89" spans="1:5" x14ac:dyDescent="0.25">
      <c r="A89" s="14" t="s">
        <v>23</v>
      </c>
      <c r="B89" s="14">
        <f>SUM(B84:B88)</f>
        <v>10</v>
      </c>
      <c r="C89" s="7" t="str">
        <f>IF(B89=0,"Question not yet started",IF(B89=$B$5,"","The number of responses to this question differs from the number of participants specified in cell B5. Please check all responses have been inputted correctly."))</f>
        <v/>
      </c>
    </row>
    <row r="90" spans="1:5" x14ac:dyDescent="0.25">
      <c r="A90" s="16"/>
    </row>
    <row r="91" spans="1:5" x14ac:dyDescent="0.25">
      <c r="A91" s="10" t="s">
        <v>36</v>
      </c>
      <c r="B91" s="10"/>
    </row>
    <row r="92" spans="1:5" x14ac:dyDescent="0.25">
      <c r="A92" s="2" t="s">
        <v>37</v>
      </c>
      <c r="B92" s="17">
        <v>0</v>
      </c>
      <c r="E92" s="21">
        <f>+B92/$B$5</f>
        <v>0</v>
      </c>
    </row>
    <row r="93" spans="1:5" x14ac:dyDescent="0.25">
      <c r="A93" s="2" t="s">
        <v>38</v>
      </c>
      <c r="B93" s="17">
        <v>10</v>
      </c>
      <c r="E93" s="21">
        <f t="shared" ref="E93:E94" si="4">+B93/$B$5</f>
        <v>1</v>
      </c>
    </row>
    <row r="94" spans="1:5" x14ac:dyDescent="0.25">
      <c r="A94" s="2" t="s">
        <v>22</v>
      </c>
      <c r="B94" s="17">
        <v>0</v>
      </c>
      <c r="E94" s="21">
        <f t="shared" si="4"/>
        <v>0</v>
      </c>
    </row>
    <row r="95" spans="1:5" x14ac:dyDescent="0.25">
      <c r="A95" s="16"/>
      <c r="B95" s="10"/>
    </row>
    <row r="96" spans="1:5" x14ac:dyDescent="0.25">
      <c r="A96" s="14" t="s">
        <v>23</v>
      </c>
      <c r="B96" s="14">
        <f>SUM(B92:B94)</f>
        <v>10</v>
      </c>
      <c r="C96" s="7" t="str">
        <f>IF(B96=0,"Question not yet started",IF(B96=$B$5,"","The number of responses to this question differs from the number of participants specified in cell B5. Please check all responses have been inputted correctly."))</f>
        <v/>
      </c>
    </row>
    <row r="97" spans="1:5" x14ac:dyDescent="0.25">
      <c r="B97"/>
    </row>
    <row r="99" spans="1:5" ht="18" x14ac:dyDescent="0.25">
      <c r="A99" s="12" t="s">
        <v>39</v>
      </c>
    </row>
    <row r="101" spans="1:5" x14ac:dyDescent="0.25">
      <c r="A101" s="10" t="s">
        <v>40</v>
      </c>
    </row>
    <row r="102" spans="1:5" x14ac:dyDescent="0.25">
      <c r="A102" s="2" t="s">
        <v>37</v>
      </c>
      <c r="B102" s="13">
        <v>0</v>
      </c>
      <c r="E102" s="21">
        <f>+B102/$B$5</f>
        <v>0</v>
      </c>
    </row>
    <row r="103" spans="1:5" x14ac:dyDescent="0.25">
      <c r="A103" s="2" t="s">
        <v>41</v>
      </c>
      <c r="B103" s="13">
        <v>10</v>
      </c>
      <c r="E103" s="21">
        <f t="shared" ref="E103:E104" si="5">+B103/$B$5</f>
        <v>1</v>
      </c>
    </row>
    <row r="104" spans="1:5" x14ac:dyDescent="0.25">
      <c r="A104" s="2" t="s">
        <v>22</v>
      </c>
      <c r="B104" s="13">
        <v>0</v>
      </c>
      <c r="E104" s="21">
        <f t="shared" si="5"/>
        <v>0</v>
      </c>
    </row>
    <row r="106" spans="1:5" x14ac:dyDescent="0.25">
      <c r="A106" s="14" t="s">
        <v>23</v>
      </c>
      <c r="B106" s="14">
        <f>SUM(B102:B105)</f>
        <v>10</v>
      </c>
      <c r="C106" s="7" t="str">
        <f>IF(B106=0,"Question not yet started",IF(B106=$B$5,"","The number of responses to this question differs from the number of participants specified in cell B5. Please check all responses have been inputted correctly."))</f>
        <v/>
      </c>
    </row>
    <row r="107" spans="1:5" x14ac:dyDescent="0.25">
      <c r="B107"/>
    </row>
    <row r="108" spans="1:5" x14ac:dyDescent="0.25">
      <c r="A108" s="10" t="s">
        <v>42</v>
      </c>
    </row>
    <row r="109" spans="1:5" x14ac:dyDescent="0.25">
      <c r="A109" s="2" t="s">
        <v>43</v>
      </c>
      <c r="B109" s="13">
        <v>0</v>
      </c>
      <c r="E109" s="21">
        <f>+B109/$B$5</f>
        <v>0</v>
      </c>
    </row>
    <row r="110" spans="1:5" x14ac:dyDescent="0.25">
      <c r="A110" s="2" t="s">
        <v>44</v>
      </c>
      <c r="B110" s="13">
        <v>0</v>
      </c>
      <c r="E110" s="21">
        <f t="shared" ref="E110:E112" si="6">+B110/$B$5</f>
        <v>0</v>
      </c>
    </row>
    <row r="111" spans="1:5" x14ac:dyDescent="0.25">
      <c r="A111" s="2" t="s">
        <v>38</v>
      </c>
      <c r="B111" s="13">
        <v>10</v>
      </c>
      <c r="E111" s="21">
        <f t="shared" si="6"/>
        <v>1</v>
      </c>
    </row>
    <row r="112" spans="1:5" x14ac:dyDescent="0.25">
      <c r="A112" s="2" t="s">
        <v>22</v>
      </c>
      <c r="B112" s="13">
        <v>0</v>
      </c>
      <c r="E112" s="21">
        <f t="shared" si="6"/>
        <v>0</v>
      </c>
    </row>
    <row r="114" spans="1:5" x14ac:dyDescent="0.25">
      <c r="A114" s="14" t="s">
        <v>23</v>
      </c>
      <c r="B114" s="14">
        <f>SUM(B109:B113)</f>
        <v>10</v>
      </c>
      <c r="C114" s="7" t="str">
        <f>IF(B114=0,"Question not yet started",IF(B114=$B$5,"","The number of responses to this question differs from the number of participants specified in cell B5. Please check all responses have been inputted correctly."))</f>
        <v/>
      </c>
    </row>
    <row r="115" spans="1:5" x14ac:dyDescent="0.25">
      <c r="A115" s="16"/>
    </row>
    <row r="116" spans="1:5" x14ac:dyDescent="0.25">
      <c r="A116" s="10" t="s">
        <v>45</v>
      </c>
      <c r="B116" s="10"/>
    </row>
    <row r="117" spans="1:5" x14ac:dyDescent="0.25">
      <c r="A117" s="2" t="s">
        <v>46</v>
      </c>
      <c r="B117" s="13">
        <v>0</v>
      </c>
      <c r="E117" s="21">
        <f>+B117/$B$5</f>
        <v>0</v>
      </c>
    </row>
    <row r="118" spans="1:5" x14ac:dyDescent="0.25">
      <c r="A118" s="2" t="s">
        <v>47</v>
      </c>
      <c r="B118" s="13">
        <v>0</v>
      </c>
      <c r="E118" s="21">
        <f t="shared" ref="E118:E127" si="7">+B118/$B$5</f>
        <v>0</v>
      </c>
    </row>
    <row r="119" spans="1:5" x14ac:dyDescent="0.25">
      <c r="A119" s="2" t="s">
        <v>48</v>
      </c>
      <c r="B119" s="13">
        <v>0</v>
      </c>
      <c r="E119" s="21">
        <f t="shared" si="7"/>
        <v>0</v>
      </c>
    </row>
    <row r="120" spans="1:5" x14ac:dyDescent="0.25">
      <c r="A120" s="2" t="s">
        <v>49</v>
      </c>
      <c r="B120" s="13">
        <v>0</v>
      </c>
      <c r="E120" s="21">
        <f t="shared" si="7"/>
        <v>0</v>
      </c>
    </row>
    <row r="121" spans="1:5" x14ac:dyDescent="0.25">
      <c r="A121" s="2" t="s">
        <v>50</v>
      </c>
      <c r="B121" s="13">
        <v>0</v>
      </c>
      <c r="E121" s="21">
        <f t="shared" si="7"/>
        <v>0</v>
      </c>
    </row>
    <row r="122" spans="1:5" x14ac:dyDescent="0.25">
      <c r="A122" s="2" t="s">
        <v>51</v>
      </c>
      <c r="B122" s="13">
        <v>0</v>
      </c>
      <c r="E122" s="21">
        <f t="shared" si="7"/>
        <v>0</v>
      </c>
    </row>
    <row r="123" spans="1:5" x14ac:dyDescent="0.25">
      <c r="A123" s="2" t="s">
        <v>52</v>
      </c>
      <c r="B123" s="13">
        <v>0</v>
      </c>
      <c r="E123" s="21">
        <f t="shared" si="7"/>
        <v>0</v>
      </c>
    </row>
    <row r="124" spans="1:5" x14ac:dyDescent="0.25">
      <c r="A124" s="2" t="s">
        <v>53</v>
      </c>
      <c r="B124" s="13">
        <v>0</v>
      </c>
      <c r="E124" s="21">
        <f t="shared" si="7"/>
        <v>0</v>
      </c>
    </row>
    <row r="125" spans="1:5" x14ac:dyDescent="0.25">
      <c r="A125" s="2" t="s">
        <v>54</v>
      </c>
      <c r="B125" s="13">
        <v>10</v>
      </c>
      <c r="E125" s="21">
        <f t="shared" si="7"/>
        <v>1</v>
      </c>
    </row>
    <row r="126" spans="1:5" x14ac:dyDescent="0.25">
      <c r="A126" s="2" t="s">
        <v>21</v>
      </c>
      <c r="B126" s="13">
        <v>0</v>
      </c>
      <c r="E126" s="21">
        <f t="shared" si="7"/>
        <v>0</v>
      </c>
    </row>
    <row r="127" spans="1:5" x14ac:dyDescent="0.25">
      <c r="A127" s="2" t="s">
        <v>22</v>
      </c>
      <c r="B127" s="13">
        <v>0</v>
      </c>
      <c r="E127" s="21">
        <f t="shared" si="7"/>
        <v>0</v>
      </c>
    </row>
    <row r="128" spans="1:5" x14ac:dyDescent="0.25">
      <c r="A128" s="2"/>
    </row>
    <row r="129" spans="1:5" x14ac:dyDescent="0.25">
      <c r="A129" s="14" t="s">
        <v>23</v>
      </c>
      <c r="B129" s="14">
        <f>SUM(B117:B127)</f>
        <v>10</v>
      </c>
      <c r="C129" s="7" t="str">
        <f>IF(B129=0,"Question not yet started",IF(B129=$B$5,"","The number of responses to this question differs from the number of participants specified in cell B5. Please check all responses have been inputted correctly."))</f>
        <v/>
      </c>
    </row>
    <row r="130" spans="1:5" x14ac:dyDescent="0.25">
      <c r="A130" s="2"/>
    </row>
    <row r="132" spans="1:5" ht="18" x14ac:dyDescent="0.25">
      <c r="A132" s="12" t="s">
        <v>55</v>
      </c>
    </row>
    <row r="133" spans="1:5" ht="18" x14ac:dyDescent="0.25">
      <c r="A133" s="15"/>
    </row>
    <row r="134" spans="1:5" x14ac:dyDescent="0.25">
      <c r="A134" s="10" t="s">
        <v>56</v>
      </c>
    </row>
    <row r="136" spans="1:5" x14ac:dyDescent="0.25">
      <c r="A136" s="10" t="s">
        <v>57</v>
      </c>
    </row>
    <row r="137" spans="1:5" x14ac:dyDescent="0.25">
      <c r="A137" s="2" t="s">
        <v>58</v>
      </c>
      <c r="B137" s="13">
        <v>1</v>
      </c>
      <c r="E137" s="21">
        <f>+B137/$B$5</f>
        <v>0.1</v>
      </c>
    </row>
    <row r="138" spans="1:5" x14ac:dyDescent="0.25">
      <c r="A138" s="2" t="s">
        <v>59</v>
      </c>
      <c r="B138" s="13">
        <v>0</v>
      </c>
      <c r="E138" s="21">
        <f t="shared" ref="E138:E141" si="8">+B138/$B$5</f>
        <v>0</v>
      </c>
    </row>
    <row r="139" spans="1:5" x14ac:dyDescent="0.25">
      <c r="A139" s="2" t="s">
        <v>60</v>
      </c>
      <c r="B139" s="13">
        <v>1</v>
      </c>
      <c r="E139" s="21">
        <f t="shared" si="8"/>
        <v>0.1</v>
      </c>
    </row>
    <row r="140" spans="1:5" x14ac:dyDescent="0.25">
      <c r="A140" s="2" t="s">
        <v>61</v>
      </c>
      <c r="B140" s="13">
        <v>3</v>
      </c>
      <c r="E140" s="21">
        <f t="shared" si="8"/>
        <v>0.3</v>
      </c>
    </row>
    <row r="141" spans="1:5" x14ac:dyDescent="0.25">
      <c r="A141" s="2" t="s">
        <v>62</v>
      </c>
      <c r="B141" s="13">
        <v>1</v>
      </c>
      <c r="E141" s="21">
        <f t="shared" si="8"/>
        <v>0.1</v>
      </c>
    </row>
    <row r="143" spans="1:5" x14ac:dyDescent="0.25">
      <c r="A143" s="10" t="s">
        <v>63</v>
      </c>
    </row>
    <row r="144" spans="1:5" x14ac:dyDescent="0.25">
      <c r="A144" s="2" t="s">
        <v>64</v>
      </c>
      <c r="B144" s="13">
        <v>0</v>
      </c>
      <c r="E144" s="21">
        <f>+B144/$B$5</f>
        <v>0</v>
      </c>
    </row>
    <row r="145" spans="1:5" x14ac:dyDescent="0.25">
      <c r="A145" s="2" t="s">
        <v>65</v>
      </c>
      <c r="B145" s="13">
        <v>0</v>
      </c>
      <c r="E145" s="21">
        <f t="shared" ref="E145:E146" si="9">+B145/$B$5</f>
        <v>0</v>
      </c>
    </row>
    <row r="146" spans="1:5" x14ac:dyDescent="0.25">
      <c r="A146" s="2" t="s">
        <v>21</v>
      </c>
      <c r="B146" s="13">
        <v>0</v>
      </c>
      <c r="E146" s="21">
        <f t="shared" si="9"/>
        <v>0</v>
      </c>
    </row>
    <row r="148" spans="1:5" x14ac:dyDescent="0.25">
      <c r="A148" s="10" t="s">
        <v>66</v>
      </c>
    </row>
    <row r="149" spans="1:5" x14ac:dyDescent="0.25">
      <c r="A149" s="2" t="s">
        <v>67</v>
      </c>
      <c r="B149" s="13">
        <v>0</v>
      </c>
      <c r="E149" s="21">
        <f>+B149/$B$5</f>
        <v>0</v>
      </c>
    </row>
    <row r="150" spans="1:5" x14ac:dyDescent="0.25">
      <c r="A150" s="2" t="s">
        <v>68</v>
      </c>
      <c r="B150" s="13">
        <v>0</v>
      </c>
      <c r="E150" s="21">
        <f t="shared" ref="E150:E152" si="10">+B150/$B$5</f>
        <v>0</v>
      </c>
    </row>
    <row r="151" spans="1:5" x14ac:dyDescent="0.25">
      <c r="A151" s="2" t="s">
        <v>69</v>
      </c>
      <c r="B151" s="13">
        <v>0</v>
      </c>
      <c r="E151" s="21">
        <f t="shared" si="10"/>
        <v>0</v>
      </c>
    </row>
    <row r="152" spans="1:5" x14ac:dyDescent="0.25">
      <c r="A152" s="2" t="s">
        <v>21</v>
      </c>
      <c r="B152" s="13">
        <v>0</v>
      </c>
      <c r="E152" s="21">
        <f t="shared" si="10"/>
        <v>0</v>
      </c>
    </row>
    <row r="154" spans="1:5" x14ac:dyDescent="0.25">
      <c r="A154" s="10" t="s">
        <v>70</v>
      </c>
    </row>
    <row r="155" spans="1:5" x14ac:dyDescent="0.25">
      <c r="A155" s="2" t="s">
        <v>71</v>
      </c>
      <c r="B155" s="13">
        <v>1</v>
      </c>
      <c r="E155" s="21">
        <f>+B155/$B$5</f>
        <v>0.1</v>
      </c>
    </row>
    <row r="156" spans="1:5" x14ac:dyDescent="0.25">
      <c r="A156" s="2" t="s">
        <v>72</v>
      </c>
      <c r="B156" s="13">
        <v>0</v>
      </c>
      <c r="E156" s="21">
        <f t="shared" ref="E156:E158" si="11">+B156/$B$5</f>
        <v>0</v>
      </c>
    </row>
    <row r="157" spans="1:5" x14ac:dyDescent="0.25">
      <c r="A157" s="2" t="s">
        <v>73</v>
      </c>
      <c r="B157" s="13">
        <v>0</v>
      </c>
      <c r="E157" s="21">
        <f t="shared" si="11"/>
        <v>0</v>
      </c>
    </row>
    <row r="158" spans="1:5" x14ac:dyDescent="0.25">
      <c r="A158" s="2" t="s">
        <v>21</v>
      </c>
      <c r="B158" s="13">
        <v>3</v>
      </c>
      <c r="E158" s="21">
        <f t="shared" si="11"/>
        <v>0.3</v>
      </c>
    </row>
    <row r="160" spans="1:5" x14ac:dyDescent="0.25">
      <c r="A160" s="10" t="s">
        <v>74</v>
      </c>
    </row>
    <row r="161" spans="1:5" x14ac:dyDescent="0.25">
      <c r="A161" s="2" t="s">
        <v>74</v>
      </c>
      <c r="B161" s="13">
        <v>0</v>
      </c>
    </row>
    <row r="163" spans="1:5" x14ac:dyDescent="0.25">
      <c r="A163" s="10" t="s">
        <v>21</v>
      </c>
    </row>
    <row r="164" spans="1:5" x14ac:dyDescent="0.25">
      <c r="A164" s="2" t="s">
        <v>75</v>
      </c>
      <c r="B164" s="13">
        <v>0</v>
      </c>
    </row>
    <row r="165" spans="1:5" x14ac:dyDescent="0.25">
      <c r="A165" s="2" t="s">
        <v>22</v>
      </c>
      <c r="B165" s="13">
        <v>0</v>
      </c>
    </row>
    <row r="167" spans="1:5" x14ac:dyDescent="0.25">
      <c r="A167" s="14" t="s">
        <v>23</v>
      </c>
      <c r="B167" s="14">
        <f>SUM(B137:B166)</f>
        <v>10</v>
      </c>
      <c r="C167" s="7" t="str">
        <f>IF(B167=0,"Question not yet started",IF(B167=$B$5,"","The number of responses to this question differs from the number of participants specified in cell B5. Please check all responses have been inputted correctly."))</f>
        <v/>
      </c>
    </row>
    <row r="168" spans="1:5" x14ac:dyDescent="0.25">
      <c r="B168"/>
    </row>
    <row r="170" spans="1:5" ht="18" x14ac:dyDescent="0.25">
      <c r="A170" s="12" t="s">
        <v>76</v>
      </c>
    </row>
    <row r="171" spans="1:5" ht="18" x14ac:dyDescent="0.25">
      <c r="A171" s="15"/>
    </row>
    <row r="172" spans="1:5" x14ac:dyDescent="0.25">
      <c r="A172" s="10" t="s">
        <v>77</v>
      </c>
    </row>
    <row r="173" spans="1:5" x14ac:dyDescent="0.25">
      <c r="A173" s="2" t="s">
        <v>78</v>
      </c>
      <c r="B173" s="13">
        <v>0</v>
      </c>
      <c r="E173" s="21">
        <f>+B173/$B$5</f>
        <v>0</v>
      </c>
    </row>
    <row r="174" spans="1:5" x14ac:dyDescent="0.25">
      <c r="A174" s="2" t="s">
        <v>79</v>
      </c>
      <c r="B174" s="13">
        <v>3</v>
      </c>
      <c r="E174" s="21">
        <f t="shared" ref="E174:E181" si="12">+B174/$B$5</f>
        <v>0.3</v>
      </c>
    </row>
    <row r="175" spans="1:5" x14ac:dyDescent="0.25">
      <c r="A175" s="2" t="s">
        <v>80</v>
      </c>
      <c r="B175" s="13">
        <v>1</v>
      </c>
      <c r="E175" s="21">
        <f t="shared" si="12"/>
        <v>0.1</v>
      </c>
    </row>
    <row r="176" spans="1:5" x14ac:dyDescent="0.25">
      <c r="A176" s="2" t="s">
        <v>81</v>
      </c>
      <c r="B176" s="13">
        <v>0</v>
      </c>
      <c r="E176" s="21">
        <f t="shared" si="12"/>
        <v>0</v>
      </c>
    </row>
    <row r="177" spans="1:5" x14ac:dyDescent="0.25">
      <c r="A177" s="2" t="s">
        <v>82</v>
      </c>
      <c r="B177" s="13">
        <v>5</v>
      </c>
      <c r="E177" s="21">
        <f t="shared" si="12"/>
        <v>0.5</v>
      </c>
    </row>
    <row r="178" spans="1:5" x14ac:dyDescent="0.25">
      <c r="A178" s="2" t="s">
        <v>83</v>
      </c>
      <c r="B178" s="13">
        <v>0</v>
      </c>
      <c r="E178" s="21">
        <f t="shared" si="12"/>
        <v>0</v>
      </c>
    </row>
    <row r="179" spans="1:5" x14ac:dyDescent="0.25">
      <c r="A179" s="2" t="s">
        <v>84</v>
      </c>
      <c r="B179" s="13">
        <v>1</v>
      </c>
      <c r="E179" s="21">
        <f t="shared" si="12"/>
        <v>0.1</v>
      </c>
    </row>
    <row r="180" spans="1:5" x14ac:dyDescent="0.25">
      <c r="A180" s="2" t="s">
        <v>85</v>
      </c>
      <c r="B180" s="13">
        <v>0</v>
      </c>
      <c r="E180" s="21">
        <f t="shared" si="12"/>
        <v>0</v>
      </c>
    </row>
    <row r="181" spans="1:5" x14ac:dyDescent="0.25">
      <c r="A181" s="2" t="s">
        <v>22</v>
      </c>
      <c r="B181" s="13">
        <v>0</v>
      </c>
      <c r="E181" s="21">
        <f t="shared" si="12"/>
        <v>0</v>
      </c>
    </row>
    <row r="183" spans="1:5" x14ac:dyDescent="0.25">
      <c r="A183" s="14" t="s">
        <v>23</v>
      </c>
      <c r="B183" s="14">
        <f>SUM(B173:B181)</f>
        <v>10</v>
      </c>
      <c r="C183" s="7" t="str">
        <f>IF(B183=0,"Question not yet started",IF(B183=$B$5,"","The number of responses to this question differs from the number of participants specified in cell B5. Please check all responses have been inputted correctly."))</f>
        <v/>
      </c>
    </row>
    <row r="184" spans="1:5" x14ac:dyDescent="0.25">
      <c r="B184"/>
    </row>
    <row r="186" spans="1:5" ht="18" x14ac:dyDescent="0.25">
      <c r="A186" s="12" t="s">
        <v>86</v>
      </c>
    </row>
    <row r="188" spans="1:5" x14ac:dyDescent="0.25">
      <c r="A188" s="10" t="s">
        <v>87</v>
      </c>
    </row>
    <row r="189" spans="1:5" x14ac:dyDescent="0.25">
      <c r="A189" s="2" t="s">
        <v>88</v>
      </c>
      <c r="B189" s="13">
        <v>0</v>
      </c>
      <c r="E189" s="21">
        <f>+B189/$B$5</f>
        <v>0</v>
      </c>
    </row>
    <row r="190" spans="1:5" x14ac:dyDescent="0.25">
      <c r="A190" s="2" t="s">
        <v>89</v>
      </c>
      <c r="B190" s="13">
        <v>0</v>
      </c>
      <c r="E190" s="21">
        <f t="shared" ref="E190:E194" si="13">+B190/$B$5</f>
        <v>0</v>
      </c>
    </row>
    <row r="191" spans="1:5" x14ac:dyDescent="0.25">
      <c r="A191" s="2" t="s">
        <v>90</v>
      </c>
      <c r="B191" s="13">
        <v>0</v>
      </c>
      <c r="E191" s="21">
        <f t="shared" si="13"/>
        <v>0</v>
      </c>
    </row>
    <row r="192" spans="1:5" x14ac:dyDescent="0.25">
      <c r="A192" s="2" t="s">
        <v>91</v>
      </c>
      <c r="B192" s="13">
        <v>9</v>
      </c>
      <c r="E192" s="21">
        <f t="shared" si="13"/>
        <v>0.9</v>
      </c>
    </row>
    <row r="193" spans="1:5" x14ac:dyDescent="0.25">
      <c r="A193" s="2" t="s">
        <v>21</v>
      </c>
      <c r="B193" s="13">
        <v>0</v>
      </c>
      <c r="E193" s="21">
        <f t="shared" si="13"/>
        <v>0</v>
      </c>
    </row>
    <row r="194" spans="1:5" x14ac:dyDescent="0.25">
      <c r="A194" s="2" t="s">
        <v>22</v>
      </c>
      <c r="B194" s="13">
        <v>1</v>
      </c>
      <c r="E194" s="21">
        <f t="shared" si="13"/>
        <v>0.1</v>
      </c>
    </row>
    <row r="196" spans="1:5" x14ac:dyDescent="0.25">
      <c r="A196" s="14" t="s">
        <v>23</v>
      </c>
      <c r="B196" s="14">
        <f>SUM(B189:B195)</f>
        <v>10</v>
      </c>
      <c r="C196" s="7" t="str">
        <f>IF(B196=0,"Question not yet started",IF(B196=$B$5,"","The number of responses to this question differs from the number of participants specified in cell B5. Please check all responses have been inputted correctly."))</f>
        <v/>
      </c>
    </row>
    <row r="197" spans="1:5" x14ac:dyDescent="0.25">
      <c r="B197"/>
    </row>
    <row r="199" spans="1:5" ht="18" x14ac:dyDescent="0.25">
      <c r="A199" s="12" t="s">
        <v>92</v>
      </c>
    </row>
    <row r="201" spans="1:5" x14ac:dyDescent="0.25">
      <c r="A201" s="10" t="s">
        <v>93</v>
      </c>
    </row>
    <row r="202" spans="1:5" x14ac:dyDescent="0.25">
      <c r="A202" s="2" t="s">
        <v>94</v>
      </c>
      <c r="B202" s="13">
        <v>6</v>
      </c>
      <c r="E202" s="21">
        <f>+B202/$B$5</f>
        <v>0.6</v>
      </c>
    </row>
    <row r="203" spans="1:5" x14ac:dyDescent="0.25">
      <c r="A203" s="2" t="s">
        <v>95</v>
      </c>
      <c r="B203" s="13">
        <v>2</v>
      </c>
      <c r="E203" s="21">
        <f t="shared" ref="E203:E209" si="14">+B203/$B$5</f>
        <v>0.2</v>
      </c>
    </row>
    <row r="204" spans="1:5" x14ac:dyDescent="0.25">
      <c r="A204" s="2" t="s">
        <v>96</v>
      </c>
      <c r="B204" s="13">
        <v>1</v>
      </c>
      <c r="E204" s="21">
        <f t="shared" si="14"/>
        <v>0.1</v>
      </c>
    </row>
    <row r="205" spans="1:5" x14ac:dyDescent="0.25">
      <c r="A205" s="2" t="s">
        <v>97</v>
      </c>
      <c r="B205" s="13">
        <v>1</v>
      </c>
      <c r="E205" s="21">
        <f t="shared" si="14"/>
        <v>0.1</v>
      </c>
    </row>
    <row r="206" spans="1:5" x14ac:dyDescent="0.25">
      <c r="A206" s="2" t="s">
        <v>98</v>
      </c>
      <c r="B206" s="13">
        <v>0</v>
      </c>
      <c r="E206" s="21">
        <f t="shared" si="14"/>
        <v>0</v>
      </c>
    </row>
    <row r="207" spans="1:5" x14ac:dyDescent="0.25">
      <c r="A207" s="2" t="s">
        <v>54</v>
      </c>
      <c r="B207" s="13">
        <v>0</v>
      </c>
      <c r="E207" s="21">
        <f t="shared" si="14"/>
        <v>0</v>
      </c>
    </row>
    <row r="208" spans="1:5" x14ac:dyDescent="0.25">
      <c r="A208" s="2" t="s">
        <v>21</v>
      </c>
      <c r="B208" s="13">
        <v>0</v>
      </c>
      <c r="E208" s="21">
        <f t="shared" si="14"/>
        <v>0</v>
      </c>
    </row>
    <row r="209" spans="1:5" x14ac:dyDescent="0.25">
      <c r="A209" s="2" t="s">
        <v>22</v>
      </c>
      <c r="B209" s="13">
        <v>0</v>
      </c>
      <c r="E209" s="21">
        <f t="shared" si="14"/>
        <v>0</v>
      </c>
    </row>
    <row r="211" spans="1:5" x14ac:dyDescent="0.25">
      <c r="A211" s="14" t="s">
        <v>23</v>
      </c>
      <c r="B211" s="14">
        <f>SUM(B202:B210)</f>
        <v>10</v>
      </c>
      <c r="C211" s="7" t="str">
        <f>IF(B211=0,"Question not yet started",IF(B211=$B$5,"","The number of responses to this question differs from the number of participants specified in cell B5. Please check all responses have been inputted correctly."))</f>
        <v/>
      </c>
    </row>
    <row r="212" spans="1:5" x14ac:dyDescent="0.25">
      <c r="B212"/>
    </row>
    <row r="213" spans="1:5" x14ac:dyDescent="0.25">
      <c r="A213" s="10" t="s">
        <v>99</v>
      </c>
    </row>
    <row r="214" spans="1:5" x14ac:dyDescent="0.25">
      <c r="A214" s="2" t="s">
        <v>100</v>
      </c>
      <c r="B214" s="13">
        <v>5</v>
      </c>
      <c r="E214" s="21">
        <f>+B214/$B$5</f>
        <v>0.5</v>
      </c>
    </row>
    <row r="215" spans="1:5" x14ac:dyDescent="0.25">
      <c r="A215" s="2" t="s">
        <v>101</v>
      </c>
      <c r="B215" s="13">
        <v>2</v>
      </c>
      <c r="E215" s="21">
        <f t="shared" ref="E215:E220" si="15">+B215/$B$5</f>
        <v>0.2</v>
      </c>
    </row>
    <row r="216" spans="1:5" x14ac:dyDescent="0.25">
      <c r="A216" s="2" t="s">
        <v>102</v>
      </c>
      <c r="B216" s="13">
        <v>2</v>
      </c>
      <c r="E216" s="21">
        <f t="shared" si="15"/>
        <v>0.2</v>
      </c>
    </row>
    <row r="217" spans="1:5" x14ac:dyDescent="0.25">
      <c r="A217" s="2" t="s">
        <v>103</v>
      </c>
      <c r="B217" s="13">
        <v>1</v>
      </c>
      <c r="E217" s="21">
        <f t="shared" si="15"/>
        <v>0.1</v>
      </c>
    </row>
    <row r="218" spans="1:5" x14ac:dyDescent="0.25">
      <c r="A218" s="2" t="s">
        <v>104</v>
      </c>
      <c r="B218" s="13">
        <v>0</v>
      </c>
      <c r="E218" s="21">
        <f t="shared" si="15"/>
        <v>0</v>
      </c>
    </row>
    <row r="219" spans="1:5" x14ac:dyDescent="0.25">
      <c r="A219" s="2" t="s">
        <v>97</v>
      </c>
      <c r="B219" s="13">
        <v>0</v>
      </c>
      <c r="E219" s="21">
        <f t="shared" si="15"/>
        <v>0</v>
      </c>
    </row>
    <row r="220" spans="1:5" x14ac:dyDescent="0.25">
      <c r="A220" s="2" t="s">
        <v>22</v>
      </c>
      <c r="B220" s="13">
        <v>0</v>
      </c>
      <c r="E220" s="21">
        <f t="shared" si="15"/>
        <v>0</v>
      </c>
    </row>
    <row r="222" spans="1:5" x14ac:dyDescent="0.25">
      <c r="A222" s="14" t="s">
        <v>23</v>
      </c>
      <c r="B222" s="14">
        <f>SUM(B214:B221)</f>
        <v>10</v>
      </c>
      <c r="C222" s="7" t="str">
        <f>IF(B222=0,"Question not yet started",IF(B222=$B$5,"","The number of responses to this question differs from the number of participants specified in cell B5. Please check all responses have been inputted correctly."))</f>
        <v/>
      </c>
    </row>
    <row r="223" spans="1:5" x14ac:dyDescent="0.25">
      <c r="B223"/>
    </row>
    <row r="225" spans="1:5" ht="18" x14ac:dyDescent="0.25">
      <c r="A225" s="12" t="s">
        <v>105</v>
      </c>
    </row>
    <row r="227" spans="1:5" x14ac:dyDescent="0.25">
      <c r="A227" s="10" t="s">
        <v>106</v>
      </c>
    </row>
    <row r="228" spans="1:5" x14ac:dyDescent="0.25">
      <c r="A228" s="2" t="s">
        <v>107</v>
      </c>
      <c r="B228" s="13">
        <v>9</v>
      </c>
      <c r="E228" s="21">
        <f>+B228/$B$5</f>
        <v>0.9</v>
      </c>
    </row>
    <row r="229" spans="1:5" x14ac:dyDescent="0.25">
      <c r="A229" s="2" t="s">
        <v>108</v>
      </c>
      <c r="B229" s="13">
        <v>1</v>
      </c>
      <c r="E229" s="21">
        <f t="shared" ref="E229:E235" si="16">+B229/$B$5</f>
        <v>0.1</v>
      </c>
    </row>
    <row r="230" spans="1:5" x14ac:dyDescent="0.25">
      <c r="A230" s="2" t="s">
        <v>109</v>
      </c>
      <c r="B230" s="13">
        <v>0</v>
      </c>
      <c r="E230" s="21">
        <f t="shared" si="16"/>
        <v>0</v>
      </c>
    </row>
    <row r="231" spans="1:5" x14ac:dyDescent="0.25">
      <c r="A231" s="2" t="s">
        <v>98</v>
      </c>
      <c r="B231" s="13">
        <v>0</v>
      </c>
      <c r="E231" s="21">
        <f t="shared" si="16"/>
        <v>0</v>
      </c>
    </row>
    <row r="232" spans="1:5" x14ac:dyDescent="0.25">
      <c r="A232" s="2" t="s">
        <v>97</v>
      </c>
      <c r="B232" s="13">
        <v>0</v>
      </c>
      <c r="E232" s="21">
        <f t="shared" si="16"/>
        <v>0</v>
      </c>
    </row>
    <row r="233" spans="1:5" x14ac:dyDescent="0.25">
      <c r="A233" s="2" t="s">
        <v>54</v>
      </c>
      <c r="B233" s="13">
        <v>0</v>
      </c>
      <c r="E233" s="21">
        <f t="shared" si="16"/>
        <v>0</v>
      </c>
    </row>
    <row r="234" spans="1:5" x14ac:dyDescent="0.25">
      <c r="A234" s="2" t="s">
        <v>21</v>
      </c>
      <c r="B234" s="13">
        <v>0</v>
      </c>
      <c r="E234" s="21">
        <f t="shared" si="16"/>
        <v>0</v>
      </c>
    </row>
    <row r="235" spans="1:5" x14ac:dyDescent="0.25">
      <c r="A235" s="2" t="s">
        <v>22</v>
      </c>
      <c r="B235" s="13">
        <v>0</v>
      </c>
      <c r="E235" s="21">
        <f t="shared" si="16"/>
        <v>0</v>
      </c>
    </row>
    <row r="237" spans="1:5" x14ac:dyDescent="0.25">
      <c r="A237" s="14" t="s">
        <v>23</v>
      </c>
      <c r="B237" s="14">
        <f>SUM(B228:B235)</f>
        <v>10</v>
      </c>
      <c r="C237" s="7" t="str">
        <f>IF(B237=0,"Question not yet started",IF(B237=$B$5,"","The number of responses to this question differs from the number of participants specified in cell B5. Please check all responses have been inputted correctly."))</f>
        <v/>
      </c>
    </row>
    <row r="238" spans="1:5" x14ac:dyDescent="0.25">
      <c r="B238"/>
    </row>
    <row r="239" spans="1:5" x14ac:dyDescent="0.25">
      <c r="A239" s="10" t="s">
        <v>110</v>
      </c>
    </row>
    <row r="240" spans="1:5" x14ac:dyDescent="0.25">
      <c r="A240" s="10"/>
    </row>
    <row r="241" spans="1:5" x14ac:dyDescent="0.25">
      <c r="A241" s="10" t="s">
        <v>111</v>
      </c>
    </row>
    <row r="242" spans="1:5" x14ac:dyDescent="0.25">
      <c r="A242" s="2" t="s">
        <v>37</v>
      </c>
      <c r="B242" s="13">
        <v>10</v>
      </c>
      <c r="E242" s="21">
        <f>+B242/$B$5</f>
        <v>1</v>
      </c>
    </row>
    <row r="243" spans="1:5" x14ac:dyDescent="0.25">
      <c r="A243" s="2" t="s">
        <v>38</v>
      </c>
      <c r="B243" s="13">
        <v>0</v>
      </c>
    </row>
    <row r="244" spans="1:5" x14ac:dyDescent="0.25">
      <c r="A244" s="2" t="s">
        <v>112</v>
      </c>
      <c r="B244" s="13">
        <v>0</v>
      </c>
    </row>
    <row r="245" spans="1:5" x14ac:dyDescent="0.25">
      <c r="A245" s="2" t="s">
        <v>22</v>
      </c>
      <c r="B245" s="13">
        <v>0</v>
      </c>
    </row>
    <row r="247" spans="1:5" x14ac:dyDescent="0.25">
      <c r="A247" s="14" t="s">
        <v>23</v>
      </c>
      <c r="B247" s="14">
        <f>SUM(B242:B245)</f>
        <v>10</v>
      </c>
      <c r="C247" s="7" t="str">
        <f>IF(B247=0,"Question not yet started",IF(B247=$B$5,"","The number of responses to this question differs from the number of participants specified in cell B5. Please check all responses have been inputted correctly."))</f>
        <v/>
      </c>
    </row>
    <row r="248" spans="1:5" x14ac:dyDescent="0.25">
      <c r="B248"/>
    </row>
    <row r="249" spans="1:5" x14ac:dyDescent="0.25">
      <c r="A249" s="10" t="s">
        <v>113</v>
      </c>
    </row>
    <row r="250" spans="1:5" x14ac:dyDescent="0.25">
      <c r="A250" s="2" t="s">
        <v>37</v>
      </c>
      <c r="B250" s="13">
        <v>2</v>
      </c>
      <c r="E250" s="21">
        <f>+B250/$B$5</f>
        <v>0.2</v>
      </c>
    </row>
    <row r="251" spans="1:5" x14ac:dyDescent="0.25">
      <c r="A251" s="2" t="s">
        <v>38</v>
      </c>
      <c r="B251" s="13">
        <v>8</v>
      </c>
      <c r="E251" s="21">
        <f>+B251/$B$5</f>
        <v>0.8</v>
      </c>
    </row>
    <row r="252" spans="1:5" x14ac:dyDescent="0.25">
      <c r="A252" s="2" t="s">
        <v>112</v>
      </c>
      <c r="B252" s="13">
        <v>0</v>
      </c>
    </row>
    <row r="253" spans="1:5" x14ac:dyDescent="0.25">
      <c r="A253" s="2" t="s">
        <v>22</v>
      </c>
      <c r="B253" s="13">
        <v>0</v>
      </c>
    </row>
    <row r="255" spans="1:5" x14ac:dyDescent="0.25">
      <c r="A255" s="14" t="s">
        <v>23</v>
      </c>
      <c r="B255" s="14">
        <f>SUM(B250:B253)</f>
        <v>10</v>
      </c>
      <c r="C255" s="7" t="str">
        <f>IF(B255=0,"Question not yet started",IF(B255=$B$5,"","The number of responses to this question differs from the number of participants specified in cell B5. Please check all responses have been inputted correctly."))</f>
        <v/>
      </c>
    </row>
    <row r="256" spans="1:5" x14ac:dyDescent="0.25">
      <c r="B256"/>
    </row>
    <row r="257" spans="1:5" x14ac:dyDescent="0.25">
      <c r="A257" s="10" t="s">
        <v>114</v>
      </c>
    </row>
    <row r="258" spans="1:5" x14ac:dyDescent="0.25">
      <c r="A258" s="2" t="s">
        <v>115</v>
      </c>
      <c r="B258" s="13">
        <v>1</v>
      </c>
      <c r="E258" s="21">
        <f>+B258/$B$5</f>
        <v>0.1</v>
      </c>
    </row>
    <row r="259" spans="1:5" x14ac:dyDescent="0.25">
      <c r="A259" s="2" t="s">
        <v>116</v>
      </c>
      <c r="B259" s="13">
        <v>1</v>
      </c>
      <c r="E259" s="21">
        <f t="shared" ref="E259:E274" si="17">+B259/$B$5</f>
        <v>0.1</v>
      </c>
    </row>
    <row r="260" spans="1:5" x14ac:dyDescent="0.25">
      <c r="A260" s="2" t="s">
        <v>117</v>
      </c>
      <c r="B260" s="13">
        <v>0</v>
      </c>
      <c r="E260" s="21">
        <f t="shared" si="17"/>
        <v>0</v>
      </c>
    </row>
    <row r="261" spans="1:5" x14ac:dyDescent="0.25">
      <c r="A261" s="2" t="s">
        <v>118</v>
      </c>
      <c r="B261" s="13">
        <v>0</v>
      </c>
      <c r="E261" s="21">
        <f t="shared" si="17"/>
        <v>0</v>
      </c>
    </row>
    <row r="262" spans="1:5" x14ac:dyDescent="0.25">
      <c r="A262" s="2" t="s">
        <v>119</v>
      </c>
      <c r="B262" s="13">
        <v>1</v>
      </c>
      <c r="E262" s="21">
        <f t="shared" si="17"/>
        <v>0.1</v>
      </c>
    </row>
    <row r="263" spans="1:5" x14ac:dyDescent="0.25">
      <c r="A263" s="2" t="s">
        <v>120</v>
      </c>
      <c r="B263" s="13">
        <v>1</v>
      </c>
      <c r="E263" s="21">
        <f t="shared" si="17"/>
        <v>0.1</v>
      </c>
    </row>
    <row r="264" spans="1:5" x14ac:dyDescent="0.25">
      <c r="A264" s="2" t="s">
        <v>121</v>
      </c>
      <c r="B264" s="13">
        <v>1</v>
      </c>
      <c r="E264" s="21">
        <f t="shared" si="17"/>
        <v>0.1</v>
      </c>
    </row>
    <row r="265" spans="1:5" x14ac:dyDescent="0.25">
      <c r="A265" s="2" t="s">
        <v>122</v>
      </c>
      <c r="B265" s="13">
        <v>0</v>
      </c>
      <c r="E265" s="21">
        <f t="shared" si="17"/>
        <v>0</v>
      </c>
    </row>
    <row r="266" spans="1:5" x14ac:dyDescent="0.25">
      <c r="A266" s="2" t="s">
        <v>123</v>
      </c>
      <c r="B266" s="13">
        <v>3</v>
      </c>
      <c r="E266" s="21">
        <f t="shared" si="17"/>
        <v>0.3</v>
      </c>
    </row>
    <row r="267" spans="1:5" x14ac:dyDescent="0.25">
      <c r="A267" s="2" t="s">
        <v>124</v>
      </c>
      <c r="B267" s="13">
        <v>0</v>
      </c>
      <c r="E267" s="21">
        <f t="shared" si="17"/>
        <v>0</v>
      </c>
    </row>
    <row r="268" spans="1:5" x14ac:dyDescent="0.25">
      <c r="A268" s="2" t="s">
        <v>125</v>
      </c>
      <c r="B268" s="13">
        <v>0</v>
      </c>
      <c r="E268" s="21">
        <f t="shared" si="17"/>
        <v>0</v>
      </c>
    </row>
    <row r="269" spans="1:5" x14ac:dyDescent="0.25">
      <c r="A269" s="2" t="s">
        <v>126</v>
      </c>
      <c r="B269" s="13">
        <v>0</v>
      </c>
      <c r="E269" s="21">
        <f t="shared" si="17"/>
        <v>0</v>
      </c>
    </row>
    <row r="270" spans="1:5" x14ac:dyDescent="0.25">
      <c r="A270" s="2" t="s">
        <v>127</v>
      </c>
      <c r="B270" s="13">
        <v>0</v>
      </c>
      <c r="E270" s="21">
        <f t="shared" si="17"/>
        <v>0</v>
      </c>
    </row>
    <row r="271" spans="1:5" x14ac:dyDescent="0.25">
      <c r="A271" s="2" t="s">
        <v>54</v>
      </c>
      <c r="B271" s="13">
        <v>0</v>
      </c>
      <c r="E271" s="21">
        <f t="shared" si="17"/>
        <v>0</v>
      </c>
    </row>
    <row r="272" spans="1:5" x14ac:dyDescent="0.25">
      <c r="A272" s="2" t="s">
        <v>97</v>
      </c>
      <c r="B272" s="13">
        <v>0</v>
      </c>
      <c r="E272" s="21">
        <f t="shared" si="17"/>
        <v>0</v>
      </c>
    </row>
    <row r="273" spans="1:5" x14ac:dyDescent="0.25">
      <c r="A273" s="2" t="s">
        <v>21</v>
      </c>
      <c r="B273" s="13">
        <v>2</v>
      </c>
      <c r="E273" s="21">
        <f t="shared" si="17"/>
        <v>0.2</v>
      </c>
    </row>
    <row r="274" spans="1:5" x14ac:dyDescent="0.25">
      <c r="A274" s="2" t="s">
        <v>22</v>
      </c>
      <c r="B274" s="13">
        <v>0</v>
      </c>
      <c r="E274" s="21">
        <f t="shared" si="17"/>
        <v>0</v>
      </c>
    </row>
    <row r="277" spans="1:5" x14ac:dyDescent="0.25">
      <c r="A277" s="14" t="s">
        <v>23</v>
      </c>
      <c r="B277" s="14">
        <f>SUM(B258:B274)</f>
        <v>10</v>
      </c>
      <c r="C277" s="7" t="str">
        <f>IF(B277=0,"Question not yet started",IF(B277=$B$5,"","The number of responses to this question differs from the number of participants specified in cell B5. Please check all responses have been inputted correctly."))</f>
        <v/>
      </c>
    </row>
    <row r="278" spans="1:5" x14ac:dyDescent="0.25">
      <c r="B278"/>
    </row>
    <row r="280" spans="1:5" ht="18" x14ac:dyDescent="0.25">
      <c r="A280" s="12" t="s">
        <v>128</v>
      </c>
    </row>
    <row r="282" spans="1:5" x14ac:dyDescent="0.25">
      <c r="A282" s="10" t="s">
        <v>129</v>
      </c>
    </row>
    <row r="283" spans="1:5" x14ac:dyDescent="0.25">
      <c r="A283" s="2" t="s">
        <v>37</v>
      </c>
      <c r="B283" s="13">
        <v>7</v>
      </c>
      <c r="E283" s="21">
        <f>+B283/$B$5</f>
        <v>0.7</v>
      </c>
    </row>
    <row r="284" spans="1:5" x14ac:dyDescent="0.25">
      <c r="A284" s="2" t="s">
        <v>38</v>
      </c>
      <c r="B284" s="13">
        <v>3</v>
      </c>
      <c r="E284" s="21">
        <f>+B284/$B$5</f>
        <v>0.3</v>
      </c>
    </row>
    <row r="285" spans="1:5" x14ac:dyDescent="0.25">
      <c r="A285" s="2" t="s">
        <v>22</v>
      </c>
      <c r="B285" s="13">
        <v>0</v>
      </c>
    </row>
    <row r="287" spans="1:5" x14ac:dyDescent="0.25">
      <c r="A287" s="14" t="s">
        <v>23</v>
      </c>
      <c r="B287" s="14">
        <f>SUM(B283:B285)</f>
        <v>10</v>
      </c>
      <c r="C287" s="7" t="str">
        <f>IF(B287=0,"Question not yet started",IF(B287=$B$5,"","The number of responses to this question differs from the number of participants specified in cell B5. Please check all responses have been inputted correctly."))</f>
        <v/>
      </c>
    </row>
    <row r="288" spans="1:5" x14ac:dyDescent="0.25">
      <c r="B288"/>
    </row>
    <row r="289" spans="1:5" x14ac:dyDescent="0.25">
      <c r="A289" s="10" t="s">
        <v>130</v>
      </c>
    </row>
    <row r="290" spans="1:5" x14ac:dyDescent="0.25">
      <c r="A290" s="2" t="s">
        <v>38</v>
      </c>
      <c r="B290" s="13">
        <v>8</v>
      </c>
      <c r="E290" s="21">
        <f>+B290/$B$5</f>
        <v>0.8</v>
      </c>
    </row>
    <row r="291" spans="1:5" x14ac:dyDescent="0.25">
      <c r="A291" s="2" t="s">
        <v>131</v>
      </c>
      <c r="B291" s="13">
        <v>2</v>
      </c>
      <c r="E291" s="21">
        <f t="shared" ref="E291:E294" si="18">+B291/$B$5</f>
        <v>0.2</v>
      </c>
    </row>
    <row r="292" spans="1:5" x14ac:dyDescent="0.25">
      <c r="A292" s="2" t="s">
        <v>132</v>
      </c>
      <c r="B292" s="13">
        <v>0</v>
      </c>
      <c r="E292" s="21">
        <f t="shared" si="18"/>
        <v>0</v>
      </c>
    </row>
    <row r="293" spans="1:5" x14ac:dyDescent="0.25">
      <c r="A293" s="2" t="s">
        <v>133</v>
      </c>
      <c r="B293" s="13">
        <v>0</v>
      </c>
      <c r="E293" s="21">
        <f t="shared" si="18"/>
        <v>0</v>
      </c>
    </row>
    <row r="294" spans="1:5" x14ac:dyDescent="0.25">
      <c r="A294" s="2" t="s">
        <v>22</v>
      </c>
      <c r="B294" s="13">
        <v>0</v>
      </c>
      <c r="E294" s="21">
        <f t="shared" si="18"/>
        <v>0</v>
      </c>
    </row>
    <row r="296" spans="1:5" x14ac:dyDescent="0.25">
      <c r="A296" s="14" t="s">
        <v>23</v>
      </c>
      <c r="B296" s="14">
        <f>SUM(B290:B294)</f>
        <v>10</v>
      </c>
      <c r="C296" s="7" t="str">
        <f>IF(B296=0,"Question not yet started",IF(B296=$B$5,"","The number of responses to this question differs from the number of participants specified in cell B5. Please check all responses have been inputted correctly."))</f>
        <v/>
      </c>
    </row>
    <row r="299" spans="1:5" ht="18" x14ac:dyDescent="0.25">
      <c r="A299" s="12" t="s">
        <v>134</v>
      </c>
    </row>
    <row r="301" spans="1:5" x14ac:dyDescent="0.25">
      <c r="A301" s="10" t="s">
        <v>135</v>
      </c>
    </row>
    <row r="302" spans="1:5" x14ac:dyDescent="0.25">
      <c r="A302" s="2" t="s">
        <v>136</v>
      </c>
      <c r="B302" s="13">
        <v>0</v>
      </c>
      <c r="E302" s="21">
        <f>+B302/$B$5</f>
        <v>0</v>
      </c>
    </row>
    <row r="303" spans="1:5" x14ac:dyDescent="0.25">
      <c r="A303" s="2" t="s">
        <v>137</v>
      </c>
      <c r="B303" s="13">
        <v>9</v>
      </c>
      <c r="E303" s="21">
        <f t="shared" ref="E303:E309" si="19">+B303/$B$5</f>
        <v>0.9</v>
      </c>
    </row>
    <row r="304" spans="1:5" x14ac:dyDescent="0.25">
      <c r="A304" s="2" t="s">
        <v>138</v>
      </c>
      <c r="B304" s="13">
        <v>0</v>
      </c>
      <c r="E304" s="21">
        <f t="shared" si="19"/>
        <v>0</v>
      </c>
    </row>
    <row r="305" spans="1:5" x14ac:dyDescent="0.25">
      <c r="A305" s="2" t="s">
        <v>139</v>
      </c>
      <c r="B305" s="13">
        <v>0</v>
      </c>
      <c r="E305" s="21">
        <f t="shared" si="19"/>
        <v>0</v>
      </c>
    </row>
    <row r="306" spans="1:5" x14ac:dyDescent="0.25">
      <c r="A306" s="2" t="s">
        <v>140</v>
      </c>
      <c r="B306" s="13">
        <v>0</v>
      </c>
      <c r="E306" s="21">
        <f t="shared" si="19"/>
        <v>0</v>
      </c>
    </row>
    <row r="307" spans="1:5" x14ac:dyDescent="0.25">
      <c r="A307" s="2" t="s">
        <v>141</v>
      </c>
      <c r="B307" s="13">
        <v>0</v>
      </c>
      <c r="E307" s="21">
        <f t="shared" si="19"/>
        <v>0</v>
      </c>
    </row>
    <row r="308" spans="1:5" x14ac:dyDescent="0.25">
      <c r="A308" s="2" t="s">
        <v>21</v>
      </c>
      <c r="B308" s="13">
        <v>1</v>
      </c>
      <c r="E308" s="21">
        <f t="shared" si="19"/>
        <v>0.1</v>
      </c>
    </row>
    <row r="309" spans="1:5" x14ac:dyDescent="0.25">
      <c r="A309" s="2" t="s">
        <v>22</v>
      </c>
      <c r="B309" s="13">
        <v>0</v>
      </c>
      <c r="E309" s="21">
        <f t="shared" si="19"/>
        <v>0</v>
      </c>
    </row>
    <row r="311" spans="1:5" x14ac:dyDescent="0.25">
      <c r="A311" s="14" t="s">
        <v>23</v>
      </c>
      <c r="B311" s="14">
        <f>SUM(B301:B309)</f>
        <v>10</v>
      </c>
      <c r="C311" s="7" t="str">
        <f>IF(B311=0,"Question not yet started",IF(B311=$B$5,"","The number of responses to this question differs from the number of participants specified in cell B5. Please check all responses have been inputted correctly."))</f>
        <v/>
      </c>
    </row>
    <row r="314" spans="1:5" ht="18" x14ac:dyDescent="0.25">
      <c r="A314" s="12" t="s">
        <v>142</v>
      </c>
    </row>
    <row r="316" spans="1:5" x14ac:dyDescent="0.25">
      <c r="A316" s="10" t="s">
        <v>143</v>
      </c>
    </row>
    <row r="317" spans="1:5" x14ac:dyDescent="0.25">
      <c r="A317" s="2" t="s">
        <v>37</v>
      </c>
      <c r="B317" s="13">
        <v>4</v>
      </c>
      <c r="E317" s="21">
        <f>+B317/$B$5</f>
        <v>0.4</v>
      </c>
    </row>
    <row r="318" spans="1:5" x14ac:dyDescent="0.25">
      <c r="A318" s="2" t="s">
        <v>38</v>
      </c>
      <c r="B318" s="13">
        <v>6</v>
      </c>
      <c r="E318" s="21">
        <f>+B318/$B$5</f>
        <v>0.6</v>
      </c>
    </row>
    <row r="320" spans="1:5" x14ac:dyDescent="0.25">
      <c r="A320" s="14" t="s">
        <v>23</v>
      </c>
      <c r="B320" s="14">
        <f>SUM(B317:B318)</f>
        <v>10</v>
      </c>
      <c r="C320" s="7" t="str">
        <f>IF(B320=0,"Question not yet started",IF(B320=$B$5,"","The number of responses to this question differs from the number of participants specified in cell B5. Please check all responses have been inputted correctly."))</f>
        <v/>
      </c>
    </row>
    <row r="322" spans="1:5" x14ac:dyDescent="0.25">
      <c r="A322" s="10" t="s">
        <v>144</v>
      </c>
    </row>
    <row r="323" spans="1:5" x14ac:dyDescent="0.25">
      <c r="A323" s="10"/>
    </row>
    <row r="324" spans="1:5" x14ac:dyDescent="0.25">
      <c r="A324" s="10" t="s">
        <v>145</v>
      </c>
    </row>
    <row r="325" spans="1:5" x14ac:dyDescent="0.25">
      <c r="A325" s="2" t="s">
        <v>37</v>
      </c>
      <c r="B325" s="13">
        <v>2</v>
      </c>
      <c r="E325" s="21">
        <f>+B325/$B$5</f>
        <v>0.2</v>
      </c>
    </row>
    <row r="326" spans="1:5" x14ac:dyDescent="0.25">
      <c r="A326" s="2" t="s">
        <v>38</v>
      </c>
      <c r="B326" s="13">
        <v>2</v>
      </c>
      <c r="E326" s="21">
        <f>+B326/$B$5</f>
        <v>0.2</v>
      </c>
    </row>
    <row r="327" spans="1:5" x14ac:dyDescent="0.25">
      <c r="A327" s="2" t="s">
        <v>54</v>
      </c>
      <c r="B327" s="13">
        <v>0</v>
      </c>
    </row>
    <row r="328" spans="1:5" x14ac:dyDescent="0.25">
      <c r="A328" s="2"/>
    </row>
    <row r="329" spans="1:5" x14ac:dyDescent="0.25">
      <c r="A329" s="10" t="s">
        <v>146</v>
      </c>
    </row>
    <row r="330" spans="1:5" x14ac:dyDescent="0.25">
      <c r="A330" s="2" t="s">
        <v>37</v>
      </c>
      <c r="B330" s="13">
        <v>2</v>
      </c>
      <c r="E330" s="21">
        <f>+B330/$B$5</f>
        <v>0.2</v>
      </c>
    </row>
    <row r="331" spans="1:5" x14ac:dyDescent="0.25">
      <c r="A331" s="2" t="s">
        <v>38</v>
      </c>
      <c r="B331" s="13">
        <v>1</v>
      </c>
      <c r="E331" s="21">
        <f t="shared" ref="E331:E332" si="20">+B331/$B$5</f>
        <v>0.1</v>
      </c>
    </row>
    <row r="332" spans="1:5" x14ac:dyDescent="0.25">
      <c r="A332" s="2" t="s">
        <v>54</v>
      </c>
      <c r="B332" s="13">
        <v>1</v>
      </c>
      <c r="E332" s="21">
        <f t="shared" si="20"/>
        <v>0.1</v>
      </c>
    </row>
    <row r="333" spans="1:5" x14ac:dyDescent="0.25">
      <c r="A333" s="2"/>
    </row>
    <row r="334" spans="1:5" x14ac:dyDescent="0.25">
      <c r="A334" s="10" t="s">
        <v>147</v>
      </c>
    </row>
    <row r="335" spans="1:5" x14ac:dyDescent="0.25">
      <c r="A335" s="2" t="s">
        <v>37</v>
      </c>
      <c r="B335" s="13">
        <v>3</v>
      </c>
      <c r="E335" s="21">
        <f>+B335/$B$5</f>
        <v>0.3</v>
      </c>
    </row>
    <row r="336" spans="1:5" x14ac:dyDescent="0.25">
      <c r="A336" s="2" t="s">
        <v>38</v>
      </c>
      <c r="B336" s="13">
        <v>0</v>
      </c>
      <c r="E336" s="21">
        <f t="shared" ref="E336:E337" si="21">+B336/$B$5</f>
        <v>0</v>
      </c>
    </row>
    <row r="337" spans="1:5" x14ac:dyDescent="0.25">
      <c r="A337" s="2" t="s">
        <v>54</v>
      </c>
      <c r="B337" s="13">
        <v>1</v>
      </c>
      <c r="E337" s="21">
        <f t="shared" si="21"/>
        <v>0.1</v>
      </c>
    </row>
    <row r="338" spans="1:5" x14ac:dyDescent="0.25">
      <c r="A338" s="2"/>
    </row>
    <row r="339" spans="1:5" x14ac:dyDescent="0.25">
      <c r="A339" s="10" t="s">
        <v>148</v>
      </c>
    </row>
    <row r="340" spans="1:5" x14ac:dyDescent="0.25">
      <c r="A340" s="2" t="s">
        <v>37</v>
      </c>
      <c r="B340" s="13">
        <v>2</v>
      </c>
      <c r="E340" s="21">
        <f>+B340/$B$5</f>
        <v>0.2</v>
      </c>
    </row>
    <row r="341" spans="1:5" x14ac:dyDescent="0.25">
      <c r="A341" s="2" t="s">
        <v>38</v>
      </c>
      <c r="B341" s="13">
        <v>0</v>
      </c>
      <c r="E341" s="21">
        <f t="shared" ref="E341:E342" si="22">+B341/$B$5</f>
        <v>0</v>
      </c>
    </row>
    <row r="342" spans="1:5" x14ac:dyDescent="0.25">
      <c r="A342" s="2" t="s">
        <v>54</v>
      </c>
      <c r="B342" s="13">
        <v>2</v>
      </c>
      <c r="E342" s="21">
        <f t="shared" si="22"/>
        <v>0.2</v>
      </c>
    </row>
    <row r="344" spans="1:5" x14ac:dyDescent="0.25">
      <c r="A344" s="14" t="s">
        <v>23</v>
      </c>
      <c r="B344" s="14">
        <f>(SUM(B325:B327,B330:B332,B335:B337,B340:B342))/4</f>
        <v>4</v>
      </c>
      <c r="C344" s="7" t="str">
        <f>IF(B344=$B$317,"",IF(B344=$B$317,"","The number of responses to question 12b, parts i-iv, differs from the number of 'Yes' responses specified in cell B316. Please check all responses have been inputted correctly."))</f>
        <v/>
      </c>
    </row>
    <row r="1048545" spans="1:41" x14ac:dyDescent="0.25">
      <c r="A1048545" s="18"/>
      <c r="B1048545" s="19"/>
      <c r="C1048545" s="18"/>
      <c r="D1048545" s="23"/>
      <c r="E1048545" s="24"/>
      <c r="F1048545" s="18"/>
      <c r="G1048545" s="18"/>
      <c r="H1048545" s="18"/>
      <c r="I1048545" s="18"/>
      <c r="J1048545" s="18"/>
      <c r="K1048545" s="18"/>
      <c r="L1048545" s="18"/>
      <c r="M1048545" s="18"/>
      <c r="N1048545" s="18"/>
      <c r="O1048545" s="18"/>
      <c r="P1048545" s="18"/>
      <c r="Q1048545" s="18"/>
      <c r="R1048545" s="18"/>
      <c r="S1048545" s="18"/>
      <c r="T1048545" s="18"/>
      <c r="U1048545" s="18"/>
      <c r="V1048545" s="18"/>
      <c r="W1048545" s="18"/>
      <c r="X1048545" s="18"/>
      <c r="Y1048545" s="18"/>
      <c r="Z1048545" s="18"/>
      <c r="AA1048545" s="18"/>
      <c r="AB1048545" s="18"/>
      <c r="AC1048545" s="18"/>
      <c r="AD1048545" s="18"/>
      <c r="AE1048545" s="18"/>
      <c r="AF1048545" s="18"/>
      <c r="AG1048545" s="18"/>
      <c r="AH1048545" s="18"/>
      <c r="AI1048545" s="18"/>
      <c r="AJ1048545" s="18"/>
      <c r="AK1048545" s="18"/>
      <c r="AL1048545" s="18"/>
      <c r="AM1048545" s="18"/>
      <c r="AN1048545" s="18"/>
      <c r="AO1048545" s="18"/>
    </row>
    <row r="1048546" spans="1:41" x14ac:dyDescent="0.25">
      <c r="A1048546" s="18"/>
      <c r="B1048546" s="19"/>
      <c r="C1048546" s="18"/>
      <c r="D1048546" s="23"/>
      <c r="E1048546" s="24"/>
      <c r="F1048546" s="18"/>
      <c r="G1048546" s="18"/>
      <c r="H1048546" s="18"/>
      <c r="I1048546" s="18"/>
      <c r="J1048546" s="18"/>
      <c r="K1048546" s="18"/>
      <c r="L1048546" s="18"/>
      <c r="M1048546" s="18"/>
      <c r="N1048546" s="18"/>
      <c r="O1048546" s="18"/>
      <c r="P1048546" s="18"/>
      <c r="Q1048546" s="18"/>
      <c r="R1048546" s="18"/>
      <c r="S1048546" s="18"/>
      <c r="T1048546" s="18"/>
      <c r="U1048546" s="18"/>
      <c r="V1048546" s="18"/>
      <c r="W1048546" s="18"/>
      <c r="X1048546" s="18"/>
      <c r="Y1048546" s="18"/>
      <c r="Z1048546" s="18"/>
      <c r="AA1048546" s="18"/>
      <c r="AB1048546" s="18"/>
      <c r="AC1048546" s="18"/>
      <c r="AD1048546" s="18"/>
      <c r="AE1048546" s="18"/>
      <c r="AF1048546" s="18"/>
      <c r="AG1048546" s="18"/>
      <c r="AH1048546" s="18"/>
      <c r="AI1048546" s="18"/>
      <c r="AJ1048546" s="18"/>
      <c r="AK1048546" s="18"/>
      <c r="AL1048546" s="18"/>
      <c r="AM1048546" s="18"/>
      <c r="AN1048546" s="18"/>
      <c r="AO1048546" s="18"/>
    </row>
    <row r="1048547" spans="1:41" x14ac:dyDescent="0.25">
      <c r="A1048547" s="18"/>
      <c r="B1048547" s="19"/>
      <c r="C1048547" s="18"/>
      <c r="D1048547" s="23"/>
      <c r="E1048547" s="24"/>
      <c r="F1048547" s="18"/>
      <c r="G1048547" s="18"/>
      <c r="H1048547" s="18"/>
      <c r="I1048547" s="18"/>
      <c r="J1048547" s="18"/>
      <c r="K1048547" s="18"/>
      <c r="L1048547" s="18"/>
      <c r="M1048547" s="18"/>
      <c r="N1048547" s="18"/>
      <c r="O1048547" s="18"/>
      <c r="P1048547" s="18"/>
      <c r="Q1048547" s="18"/>
      <c r="R1048547" s="18"/>
      <c r="S1048547" s="18"/>
      <c r="T1048547" s="18"/>
      <c r="U1048547" s="18"/>
      <c r="V1048547" s="18"/>
      <c r="W1048547" s="18"/>
      <c r="X1048547" s="18"/>
      <c r="Y1048547" s="18"/>
      <c r="Z1048547" s="18"/>
      <c r="AA1048547" s="18"/>
      <c r="AB1048547" s="18"/>
      <c r="AC1048547" s="18"/>
      <c r="AD1048547" s="18"/>
      <c r="AE1048547" s="18"/>
      <c r="AF1048547" s="18"/>
      <c r="AG1048547" s="18"/>
      <c r="AH1048547" s="18"/>
      <c r="AI1048547" s="18"/>
      <c r="AJ1048547" s="18"/>
      <c r="AK1048547" s="18"/>
      <c r="AL1048547" s="18"/>
      <c r="AM1048547" s="18"/>
      <c r="AN1048547" s="18"/>
      <c r="AO1048547" s="18"/>
    </row>
    <row r="1048548" spans="1:41" x14ac:dyDescent="0.25">
      <c r="A1048548" s="18"/>
      <c r="B1048548" s="19"/>
      <c r="C1048548" s="18"/>
      <c r="D1048548" s="23"/>
      <c r="E1048548" s="24"/>
      <c r="F1048548" s="18"/>
      <c r="G1048548" s="18"/>
      <c r="H1048548" s="18"/>
      <c r="I1048548" s="18"/>
      <c r="J1048548" s="18"/>
      <c r="K1048548" s="18"/>
      <c r="L1048548" s="18"/>
      <c r="M1048548" s="18"/>
      <c r="N1048548" s="18"/>
      <c r="O1048548" s="18"/>
      <c r="P1048548" s="18"/>
      <c r="Q1048548" s="18"/>
      <c r="R1048548" s="18"/>
      <c r="S1048548" s="18"/>
      <c r="T1048548" s="18"/>
      <c r="U1048548" s="18"/>
      <c r="V1048548" s="18"/>
      <c r="W1048548" s="18"/>
      <c r="X1048548" s="18"/>
      <c r="Y1048548" s="18"/>
      <c r="Z1048548" s="18"/>
      <c r="AA1048548" s="18"/>
      <c r="AB1048548" s="18"/>
      <c r="AC1048548" s="18"/>
      <c r="AD1048548" s="18"/>
      <c r="AE1048548" s="18"/>
      <c r="AF1048548" s="18"/>
      <c r="AG1048548" s="18"/>
      <c r="AH1048548" s="18"/>
      <c r="AI1048548" s="18"/>
      <c r="AJ1048548" s="18"/>
      <c r="AK1048548" s="18"/>
      <c r="AL1048548" s="18"/>
      <c r="AM1048548" s="18"/>
      <c r="AN1048548" s="18"/>
      <c r="AO1048548" s="18"/>
    </row>
    <row r="1048549" spans="1:41" x14ac:dyDescent="0.25">
      <c r="A1048549" s="18"/>
      <c r="B1048549" s="19"/>
      <c r="C1048549" s="18"/>
      <c r="D1048549" s="23"/>
      <c r="E1048549" s="24"/>
      <c r="F1048549" s="18"/>
      <c r="G1048549" s="18"/>
      <c r="H1048549" s="18"/>
      <c r="I1048549" s="18"/>
      <c r="J1048549" s="18"/>
      <c r="K1048549" s="18"/>
      <c r="L1048549" s="18"/>
      <c r="M1048549" s="18"/>
      <c r="N1048549" s="18"/>
      <c r="O1048549" s="18"/>
      <c r="P1048549" s="18"/>
      <c r="Q1048549" s="18"/>
      <c r="R1048549" s="18"/>
      <c r="S1048549" s="18"/>
      <c r="T1048549" s="18"/>
      <c r="U1048549" s="18"/>
      <c r="V1048549" s="18"/>
      <c r="W1048549" s="18"/>
      <c r="X1048549" s="18"/>
      <c r="Y1048549" s="18"/>
      <c r="Z1048549" s="18"/>
      <c r="AA1048549" s="18"/>
      <c r="AB1048549" s="18"/>
      <c r="AC1048549" s="18"/>
      <c r="AD1048549" s="18"/>
      <c r="AE1048549" s="18"/>
      <c r="AF1048549" s="18"/>
      <c r="AG1048549" s="18"/>
      <c r="AH1048549" s="18"/>
      <c r="AI1048549" s="18"/>
      <c r="AJ1048549" s="18"/>
      <c r="AK1048549" s="18"/>
      <c r="AL1048549" s="18"/>
      <c r="AM1048549" s="18"/>
      <c r="AN1048549" s="18"/>
      <c r="AO1048549" s="18"/>
    </row>
    <row r="1048550" spans="1:41" x14ac:dyDescent="0.25">
      <c r="A1048550" s="18"/>
      <c r="B1048550" s="19"/>
      <c r="C1048550" s="18"/>
      <c r="D1048550" s="23"/>
      <c r="E1048550" s="24"/>
      <c r="F1048550" s="18"/>
      <c r="G1048550" s="18"/>
      <c r="H1048550" s="18"/>
      <c r="I1048550" s="18"/>
      <c r="J1048550" s="18"/>
      <c r="K1048550" s="18"/>
      <c r="L1048550" s="18"/>
      <c r="M1048550" s="18"/>
      <c r="N1048550" s="18"/>
      <c r="O1048550" s="18"/>
      <c r="P1048550" s="18"/>
      <c r="Q1048550" s="18"/>
      <c r="R1048550" s="18"/>
      <c r="S1048550" s="18"/>
      <c r="T1048550" s="18"/>
      <c r="U1048550" s="18"/>
      <c r="V1048550" s="18"/>
      <c r="W1048550" s="18"/>
      <c r="X1048550" s="18"/>
      <c r="Y1048550" s="18"/>
      <c r="Z1048550" s="18"/>
      <c r="AA1048550" s="18"/>
      <c r="AB1048550" s="18"/>
      <c r="AC1048550" s="18"/>
      <c r="AD1048550" s="18"/>
      <c r="AE1048550" s="18"/>
      <c r="AF1048550" s="18"/>
      <c r="AG1048550" s="18"/>
      <c r="AH1048550" s="18"/>
      <c r="AI1048550" s="18"/>
      <c r="AJ1048550" s="18"/>
      <c r="AK1048550" s="18"/>
      <c r="AL1048550" s="18"/>
      <c r="AM1048550" s="18"/>
      <c r="AN1048550" s="18"/>
      <c r="AO1048550" s="18"/>
    </row>
    <row r="1048551" spans="1:41" x14ac:dyDescent="0.25">
      <c r="A1048551" s="18"/>
      <c r="B1048551" s="19"/>
      <c r="C1048551" s="18"/>
      <c r="D1048551" s="23"/>
      <c r="E1048551" s="24"/>
      <c r="F1048551" s="18"/>
      <c r="G1048551" s="18"/>
      <c r="H1048551" s="18"/>
      <c r="I1048551" s="18"/>
      <c r="J1048551" s="18"/>
      <c r="K1048551" s="18"/>
      <c r="L1048551" s="18"/>
      <c r="M1048551" s="18"/>
      <c r="N1048551" s="18"/>
      <c r="O1048551" s="18"/>
      <c r="P1048551" s="18"/>
      <c r="Q1048551" s="18"/>
      <c r="R1048551" s="18"/>
      <c r="S1048551" s="18"/>
      <c r="T1048551" s="18"/>
      <c r="U1048551" s="18"/>
      <c r="V1048551" s="18"/>
      <c r="W1048551" s="18"/>
      <c r="X1048551" s="18"/>
      <c r="Y1048551" s="18"/>
      <c r="Z1048551" s="18"/>
      <c r="AA1048551" s="18"/>
      <c r="AB1048551" s="18"/>
      <c r="AC1048551" s="18"/>
      <c r="AD1048551" s="18"/>
      <c r="AE1048551" s="18"/>
      <c r="AF1048551" s="18"/>
      <c r="AG1048551" s="18"/>
      <c r="AH1048551" s="18"/>
      <c r="AI1048551" s="18"/>
      <c r="AJ1048551" s="18"/>
      <c r="AK1048551" s="18"/>
      <c r="AL1048551" s="18"/>
      <c r="AM1048551" s="18"/>
      <c r="AN1048551" s="18"/>
      <c r="AO1048551" s="18"/>
    </row>
    <row r="1048552" spans="1:41" x14ac:dyDescent="0.25">
      <c r="A1048552" s="18"/>
      <c r="B1048552" s="19"/>
      <c r="C1048552" s="18"/>
      <c r="D1048552" s="23"/>
      <c r="E1048552" s="24"/>
      <c r="F1048552" s="18"/>
      <c r="G1048552" s="18"/>
      <c r="H1048552" s="18"/>
      <c r="I1048552" s="18"/>
      <c r="J1048552" s="18"/>
      <c r="K1048552" s="18"/>
      <c r="L1048552" s="18"/>
      <c r="M1048552" s="18"/>
      <c r="N1048552" s="18"/>
      <c r="O1048552" s="18"/>
      <c r="P1048552" s="18"/>
      <c r="Q1048552" s="18"/>
      <c r="R1048552" s="18"/>
      <c r="S1048552" s="18"/>
      <c r="T1048552" s="18"/>
      <c r="U1048552" s="18"/>
      <c r="V1048552" s="18"/>
      <c r="W1048552" s="18"/>
      <c r="X1048552" s="18"/>
      <c r="Y1048552" s="18"/>
      <c r="Z1048552" s="18"/>
      <c r="AA1048552" s="18"/>
      <c r="AB1048552" s="18"/>
      <c r="AC1048552" s="18"/>
      <c r="AD1048552" s="18"/>
      <c r="AE1048552" s="18"/>
      <c r="AF1048552" s="18"/>
      <c r="AG1048552" s="18"/>
      <c r="AH1048552" s="18"/>
      <c r="AI1048552" s="18"/>
      <c r="AJ1048552" s="18"/>
      <c r="AK1048552" s="18"/>
      <c r="AL1048552" s="18"/>
      <c r="AM1048552" s="18"/>
      <c r="AN1048552" s="18"/>
      <c r="AO1048552" s="18"/>
    </row>
    <row r="1048553" spans="1:41" x14ac:dyDescent="0.25">
      <c r="A1048553" s="18"/>
      <c r="B1048553" s="19"/>
      <c r="C1048553" s="18"/>
      <c r="D1048553" s="23"/>
      <c r="E1048553" s="24"/>
      <c r="F1048553" s="18"/>
      <c r="G1048553" s="18"/>
      <c r="H1048553" s="18"/>
      <c r="I1048553" s="18"/>
      <c r="J1048553" s="18"/>
      <c r="K1048553" s="18"/>
      <c r="L1048553" s="18"/>
      <c r="M1048553" s="18"/>
      <c r="N1048553" s="18"/>
      <c r="O1048553" s="18"/>
      <c r="P1048553" s="18"/>
      <c r="Q1048553" s="18"/>
      <c r="R1048553" s="18"/>
      <c r="S1048553" s="18"/>
      <c r="T1048553" s="18"/>
      <c r="U1048553" s="18"/>
      <c r="V1048553" s="18"/>
      <c r="W1048553" s="18"/>
      <c r="X1048553" s="18"/>
      <c r="Y1048553" s="18"/>
      <c r="Z1048553" s="18"/>
      <c r="AA1048553" s="18"/>
      <c r="AB1048553" s="18"/>
      <c r="AC1048553" s="18"/>
      <c r="AD1048553" s="18"/>
      <c r="AE1048553" s="18"/>
      <c r="AF1048553" s="18"/>
      <c r="AG1048553" s="18"/>
      <c r="AH1048553" s="18"/>
      <c r="AI1048553" s="18"/>
      <c r="AJ1048553" s="18"/>
      <c r="AK1048553" s="18"/>
      <c r="AL1048553" s="18"/>
      <c r="AM1048553" s="18"/>
      <c r="AN1048553" s="18"/>
      <c r="AO1048553" s="18"/>
    </row>
    <row r="1048554" spans="1:41" x14ac:dyDescent="0.25">
      <c r="A1048554" s="18"/>
      <c r="B1048554" s="19"/>
      <c r="C1048554" s="18"/>
      <c r="D1048554" s="23"/>
      <c r="E1048554" s="24"/>
      <c r="F1048554" s="18"/>
      <c r="G1048554" s="18"/>
      <c r="H1048554" s="18"/>
      <c r="I1048554" s="18"/>
      <c r="J1048554" s="18"/>
      <c r="K1048554" s="18"/>
      <c r="L1048554" s="18"/>
      <c r="M1048554" s="18"/>
      <c r="N1048554" s="18"/>
      <c r="O1048554" s="18"/>
      <c r="P1048554" s="18"/>
      <c r="Q1048554" s="18"/>
      <c r="R1048554" s="18"/>
      <c r="S1048554" s="18"/>
      <c r="T1048554" s="18"/>
      <c r="U1048554" s="18"/>
      <c r="V1048554" s="18"/>
      <c r="W1048554" s="18"/>
      <c r="X1048554" s="18"/>
      <c r="Y1048554" s="18"/>
      <c r="Z1048554" s="18"/>
      <c r="AA1048554" s="18"/>
      <c r="AB1048554" s="18"/>
      <c r="AC1048554" s="18"/>
      <c r="AD1048554" s="18"/>
      <c r="AE1048554" s="18"/>
      <c r="AF1048554" s="18"/>
      <c r="AG1048554" s="18"/>
      <c r="AH1048554" s="18"/>
      <c r="AI1048554" s="18"/>
      <c r="AJ1048554" s="18"/>
      <c r="AK1048554" s="18"/>
      <c r="AL1048554" s="18"/>
      <c r="AM1048554" s="18"/>
      <c r="AN1048554" s="18"/>
      <c r="AO1048554" s="18"/>
    </row>
    <row r="1048555" spans="1:41" x14ac:dyDescent="0.25">
      <c r="A1048555" s="18"/>
      <c r="B1048555" s="19"/>
      <c r="C1048555" s="18"/>
      <c r="D1048555" s="23"/>
      <c r="E1048555" s="24"/>
      <c r="F1048555" s="18"/>
      <c r="G1048555" s="18"/>
      <c r="H1048555" s="18"/>
      <c r="I1048555" s="18"/>
      <c r="J1048555" s="18"/>
      <c r="K1048555" s="18"/>
      <c r="L1048555" s="18"/>
      <c r="M1048555" s="18"/>
      <c r="N1048555" s="18"/>
      <c r="O1048555" s="18"/>
      <c r="P1048555" s="18"/>
      <c r="Q1048555" s="18"/>
      <c r="R1048555" s="18"/>
      <c r="S1048555" s="18"/>
      <c r="T1048555" s="18"/>
      <c r="U1048555" s="18"/>
      <c r="V1048555" s="18"/>
      <c r="W1048555" s="18"/>
      <c r="X1048555" s="18"/>
      <c r="Y1048555" s="18"/>
      <c r="Z1048555" s="18"/>
      <c r="AA1048555" s="18"/>
      <c r="AB1048555" s="18"/>
      <c r="AC1048555" s="18"/>
      <c r="AD1048555" s="18"/>
      <c r="AE1048555" s="18"/>
      <c r="AF1048555" s="18"/>
      <c r="AG1048555" s="18"/>
      <c r="AH1048555" s="18"/>
      <c r="AI1048555" s="18"/>
      <c r="AJ1048555" s="18"/>
      <c r="AK1048555" s="18"/>
      <c r="AL1048555" s="18"/>
      <c r="AM1048555" s="18"/>
      <c r="AN1048555" s="18"/>
      <c r="AO1048555" s="18"/>
    </row>
    <row r="1048556" spans="1:41" x14ac:dyDescent="0.25">
      <c r="A1048556" s="18"/>
      <c r="B1048556" s="19"/>
      <c r="C1048556" s="18"/>
      <c r="D1048556" s="23"/>
      <c r="E1048556" s="24"/>
      <c r="F1048556" s="18"/>
      <c r="G1048556" s="18"/>
      <c r="H1048556" s="18"/>
      <c r="I1048556" s="18"/>
      <c r="J1048556" s="18"/>
      <c r="K1048556" s="18"/>
      <c r="L1048556" s="18"/>
      <c r="M1048556" s="18"/>
      <c r="N1048556" s="18"/>
      <c r="O1048556" s="18"/>
      <c r="P1048556" s="18"/>
      <c r="Q1048556" s="18"/>
      <c r="R1048556" s="18"/>
      <c r="S1048556" s="18"/>
      <c r="T1048556" s="18"/>
      <c r="U1048556" s="18"/>
      <c r="V1048556" s="18"/>
      <c r="W1048556" s="18"/>
      <c r="X1048556" s="18"/>
      <c r="Y1048556" s="18"/>
      <c r="Z1048556" s="18"/>
      <c r="AA1048556" s="18"/>
      <c r="AB1048556" s="18"/>
      <c r="AC1048556" s="18"/>
      <c r="AD1048556" s="18"/>
      <c r="AE1048556" s="18"/>
      <c r="AF1048556" s="18"/>
      <c r="AG1048556" s="18"/>
      <c r="AH1048556" s="18"/>
      <c r="AI1048556" s="18"/>
      <c r="AJ1048556" s="18"/>
      <c r="AK1048556" s="18"/>
      <c r="AL1048556" s="18"/>
      <c r="AM1048556" s="18"/>
      <c r="AN1048556" s="18"/>
      <c r="AO1048556" s="18"/>
    </row>
    <row r="1048557" spans="1:41" x14ac:dyDescent="0.25">
      <c r="A1048557" s="18"/>
      <c r="B1048557" s="19"/>
      <c r="C1048557" s="18"/>
      <c r="D1048557" s="23"/>
      <c r="E1048557" s="24"/>
      <c r="F1048557" s="18"/>
      <c r="G1048557" s="18"/>
      <c r="H1048557" s="18"/>
      <c r="I1048557" s="18"/>
      <c r="J1048557" s="18"/>
      <c r="K1048557" s="18"/>
      <c r="L1048557" s="18"/>
      <c r="M1048557" s="18"/>
      <c r="N1048557" s="18"/>
      <c r="O1048557" s="18"/>
      <c r="P1048557" s="18"/>
      <c r="Q1048557" s="18"/>
      <c r="R1048557" s="18"/>
      <c r="S1048557" s="18"/>
      <c r="T1048557" s="18"/>
      <c r="U1048557" s="18"/>
      <c r="V1048557" s="18"/>
      <c r="W1048557" s="18"/>
      <c r="X1048557" s="18"/>
      <c r="Y1048557" s="18"/>
      <c r="Z1048557" s="18"/>
      <c r="AA1048557" s="18"/>
      <c r="AB1048557" s="18"/>
      <c r="AC1048557" s="18"/>
      <c r="AD1048557" s="18"/>
      <c r="AE1048557" s="18"/>
      <c r="AF1048557" s="18"/>
      <c r="AG1048557" s="18"/>
      <c r="AH1048557" s="18"/>
      <c r="AI1048557" s="18"/>
      <c r="AJ1048557" s="18"/>
      <c r="AK1048557" s="18"/>
      <c r="AL1048557" s="18"/>
      <c r="AM1048557" s="18"/>
      <c r="AN1048557" s="18"/>
      <c r="AO1048557" s="18"/>
    </row>
    <row r="1048558" spans="1:41" x14ac:dyDescent="0.25">
      <c r="A1048558" s="18"/>
      <c r="B1048558" s="19"/>
      <c r="C1048558" s="18"/>
      <c r="D1048558" s="23"/>
      <c r="E1048558" s="24"/>
      <c r="F1048558" s="18"/>
      <c r="G1048558" s="18"/>
      <c r="H1048558" s="18"/>
      <c r="I1048558" s="18"/>
      <c r="J1048558" s="18"/>
      <c r="K1048558" s="18"/>
      <c r="L1048558" s="18"/>
      <c r="M1048558" s="18"/>
      <c r="N1048558" s="18"/>
      <c r="O1048558" s="18"/>
      <c r="P1048558" s="18"/>
      <c r="Q1048558" s="18"/>
      <c r="R1048558" s="18"/>
      <c r="S1048558" s="18"/>
      <c r="T1048558" s="18"/>
      <c r="U1048558" s="18"/>
      <c r="V1048558" s="18"/>
      <c r="W1048558" s="18"/>
      <c r="X1048558" s="18"/>
      <c r="Y1048558" s="18"/>
      <c r="Z1048558" s="18"/>
      <c r="AA1048558" s="18"/>
      <c r="AB1048558" s="18"/>
      <c r="AC1048558" s="18"/>
      <c r="AD1048558" s="18"/>
      <c r="AE1048558" s="18"/>
      <c r="AF1048558" s="18"/>
      <c r="AG1048558" s="18"/>
      <c r="AH1048558" s="18"/>
      <c r="AI1048558" s="18"/>
      <c r="AJ1048558" s="18"/>
      <c r="AK1048558" s="18"/>
      <c r="AL1048558" s="18"/>
      <c r="AM1048558" s="18"/>
      <c r="AN1048558" s="18"/>
      <c r="AO1048558" s="18"/>
    </row>
    <row r="1048559" spans="1:41" x14ac:dyDescent="0.25">
      <c r="A1048559" s="18"/>
      <c r="B1048559" s="19"/>
      <c r="C1048559" s="18"/>
      <c r="D1048559" s="23"/>
      <c r="E1048559" s="24"/>
      <c r="F1048559" s="18"/>
      <c r="G1048559" s="18"/>
      <c r="H1048559" s="18"/>
      <c r="I1048559" s="18"/>
      <c r="J1048559" s="18"/>
      <c r="K1048559" s="18"/>
      <c r="L1048559" s="18"/>
      <c r="M1048559" s="18"/>
      <c r="N1048559" s="18"/>
      <c r="O1048559" s="18"/>
      <c r="P1048559" s="18"/>
      <c r="Q1048559" s="18"/>
      <c r="R1048559" s="18"/>
      <c r="S1048559" s="18"/>
      <c r="T1048559" s="18"/>
      <c r="U1048559" s="18"/>
      <c r="V1048559" s="18"/>
      <c r="W1048559" s="18"/>
      <c r="X1048559" s="18"/>
      <c r="Y1048559" s="18"/>
      <c r="Z1048559" s="18"/>
      <c r="AA1048559" s="18"/>
      <c r="AB1048559" s="18"/>
      <c r="AC1048559" s="18"/>
      <c r="AD1048559" s="18"/>
      <c r="AE1048559" s="18"/>
      <c r="AF1048559" s="18"/>
      <c r="AG1048559" s="18"/>
      <c r="AH1048559" s="18"/>
      <c r="AI1048559" s="18"/>
      <c r="AJ1048559" s="18"/>
      <c r="AK1048559" s="18"/>
      <c r="AL1048559" s="18"/>
      <c r="AM1048559" s="18"/>
      <c r="AN1048559" s="18"/>
      <c r="AO1048559" s="18"/>
    </row>
    <row r="1048560" spans="1:41" x14ac:dyDescent="0.25">
      <c r="A1048560" s="18"/>
      <c r="B1048560" s="19"/>
      <c r="C1048560" s="18"/>
      <c r="D1048560" s="23"/>
      <c r="E1048560" s="24"/>
      <c r="F1048560" s="18"/>
      <c r="G1048560" s="18"/>
      <c r="H1048560" s="18"/>
      <c r="I1048560" s="18"/>
      <c r="J1048560" s="18"/>
      <c r="K1048560" s="18"/>
      <c r="L1048560" s="18"/>
      <c r="M1048560" s="18"/>
      <c r="N1048560" s="18"/>
      <c r="O1048560" s="18"/>
      <c r="P1048560" s="18"/>
      <c r="Q1048560" s="18"/>
      <c r="R1048560" s="18"/>
      <c r="S1048560" s="18"/>
      <c r="T1048560" s="18"/>
      <c r="U1048560" s="18"/>
      <c r="V1048560" s="18"/>
      <c r="W1048560" s="18"/>
      <c r="X1048560" s="18"/>
      <c r="Y1048560" s="18"/>
      <c r="Z1048560" s="18"/>
      <c r="AA1048560" s="18"/>
      <c r="AB1048560" s="18"/>
      <c r="AC1048560" s="18"/>
      <c r="AD1048560" s="18"/>
      <c r="AE1048560" s="18"/>
      <c r="AF1048560" s="18"/>
      <c r="AG1048560" s="18"/>
      <c r="AH1048560" s="18"/>
      <c r="AI1048560" s="18"/>
      <c r="AJ1048560" s="18"/>
      <c r="AK1048560" s="18"/>
      <c r="AL1048560" s="18"/>
      <c r="AM1048560" s="18"/>
      <c r="AN1048560" s="18"/>
      <c r="AO1048560" s="18"/>
    </row>
    <row r="1048561" spans="1:41" x14ac:dyDescent="0.25">
      <c r="A1048561" s="18"/>
      <c r="B1048561" s="19"/>
      <c r="C1048561" s="18"/>
      <c r="D1048561" s="23"/>
      <c r="E1048561" s="24"/>
      <c r="F1048561" s="18"/>
      <c r="G1048561" s="18"/>
      <c r="H1048561" s="18"/>
      <c r="I1048561" s="18"/>
      <c r="J1048561" s="18"/>
      <c r="K1048561" s="18"/>
      <c r="L1048561" s="18"/>
      <c r="M1048561" s="18"/>
      <c r="N1048561" s="18"/>
      <c r="O1048561" s="18"/>
      <c r="P1048561" s="18"/>
      <c r="Q1048561" s="18"/>
      <c r="R1048561" s="18"/>
      <c r="S1048561" s="18"/>
      <c r="T1048561" s="18"/>
      <c r="U1048561" s="18"/>
      <c r="V1048561" s="18"/>
      <c r="W1048561" s="18"/>
      <c r="X1048561" s="18"/>
      <c r="Y1048561" s="18"/>
      <c r="Z1048561" s="18"/>
      <c r="AA1048561" s="18"/>
      <c r="AB1048561" s="18"/>
      <c r="AC1048561" s="18"/>
      <c r="AD1048561" s="18"/>
      <c r="AE1048561" s="18"/>
      <c r="AF1048561" s="18"/>
      <c r="AG1048561" s="18"/>
      <c r="AH1048561" s="18"/>
      <c r="AI1048561" s="18"/>
      <c r="AJ1048561" s="18"/>
      <c r="AK1048561" s="18"/>
      <c r="AL1048561" s="18"/>
      <c r="AM1048561" s="18"/>
      <c r="AN1048561" s="18"/>
      <c r="AO1048561" s="18"/>
    </row>
    <row r="1048562" spans="1:41" x14ac:dyDescent="0.25">
      <c r="A1048562" s="18"/>
      <c r="B1048562" s="19"/>
      <c r="C1048562" s="18"/>
      <c r="D1048562" s="23"/>
      <c r="E1048562" s="24"/>
      <c r="F1048562" s="18"/>
      <c r="G1048562" s="18"/>
      <c r="H1048562" s="18"/>
      <c r="I1048562" s="18"/>
      <c r="J1048562" s="18"/>
      <c r="K1048562" s="18"/>
      <c r="L1048562" s="18"/>
      <c r="M1048562" s="18"/>
      <c r="N1048562" s="18"/>
      <c r="O1048562" s="18"/>
      <c r="P1048562" s="18"/>
      <c r="Q1048562" s="18"/>
      <c r="R1048562" s="18"/>
      <c r="S1048562" s="18"/>
      <c r="T1048562" s="18"/>
      <c r="U1048562" s="18"/>
      <c r="V1048562" s="18"/>
      <c r="W1048562" s="18"/>
      <c r="X1048562" s="18"/>
      <c r="Y1048562" s="18"/>
      <c r="Z1048562" s="18"/>
      <c r="AA1048562" s="18"/>
      <c r="AB1048562" s="18"/>
      <c r="AC1048562" s="18"/>
      <c r="AD1048562" s="18"/>
      <c r="AE1048562" s="18"/>
      <c r="AF1048562" s="18"/>
      <c r="AG1048562" s="18"/>
      <c r="AH1048562" s="18"/>
      <c r="AI1048562" s="18"/>
      <c r="AJ1048562" s="18"/>
      <c r="AK1048562" s="18"/>
      <c r="AL1048562" s="18"/>
      <c r="AM1048562" s="18"/>
      <c r="AN1048562" s="18"/>
      <c r="AO1048562" s="18"/>
    </row>
    <row r="1048563" spans="1:41" x14ac:dyDescent="0.25">
      <c r="A1048563" s="18"/>
      <c r="B1048563" s="19"/>
      <c r="C1048563" s="18"/>
      <c r="D1048563" s="23"/>
      <c r="E1048563" s="24"/>
      <c r="F1048563" s="18"/>
      <c r="G1048563" s="18"/>
      <c r="H1048563" s="18"/>
      <c r="I1048563" s="18"/>
      <c r="J1048563" s="18"/>
      <c r="K1048563" s="18"/>
      <c r="L1048563" s="18"/>
      <c r="M1048563" s="18"/>
      <c r="N1048563" s="18"/>
      <c r="O1048563" s="18"/>
      <c r="P1048563" s="18"/>
      <c r="Q1048563" s="18"/>
      <c r="R1048563" s="18"/>
      <c r="S1048563" s="18"/>
      <c r="T1048563" s="18"/>
      <c r="U1048563" s="18"/>
      <c r="V1048563" s="18"/>
      <c r="W1048563" s="18"/>
      <c r="X1048563" s="18"/>
      <c r="Y1048563" s="18"/>
      <c r="Z1048563" s="18"/>
      <c r="AA1048563" s="18"/>
      <c r="AB1048563" s="18"/>
      <c r="AC1048563" s="18"/>
      <c r="AD1048563" s="18"/>
      <c r="AE1048563" s="18"/>
      <c r="AF1048563" s="18"/>
      <c r="AG1048563" s="18"/>
      <c r="AH1048563" s="18"/>
      <c r="AI1048563" s="18"/>
      <c r="AJ1048563" s="18"/>
      <c r="AK1048563" s="18"/>
      <c r="AL1048563" s="18"/>
      <c r="AM1048563" s="18"/>
      <c r="AN1048563" s="18"/>
      <c r="AO1048563" s="18"/>
    </row>
    <row r="1048564" spans="1:41" x14ac:dyDescent="0.25">
      <c r="A1048564" s="18"/>
      <c r="B1048564" s="19"/>
      <c r="C1048564" s="18"/>
      <c r="D1048564" s="23"/>
      <c r="E1048564" s="24"/>
      <c r="F1048564" s="18"/>
      <c r="G1048564" s="18"/>
      <c r="H1048564" s="18"/>
      <c r="I1048564" s="18"/>
      <c r="J1048564" s="18"/>
      <c r="K1048564" s="18"/>
      <c r="L1048564" s="18"/>
      <c r="M1048564" s="18"/>
      <c r="N1048564" s="18"/>
      <c r="O1048564" s="18"/>
      <c r="P1048564" s="18"/>
      <c r="Q1048564" s="18"/>
      <c r="R1048564" s="18"/>
      <c r="S1048564" s="18"/>
      <c r="T1048564" s="18"/>
      <c r="U1048564" s="18"/>
      <c r="V1048564" s="18"/>
      <c r="W1048564" s="18"/>
      <c r="X1048564" s="18"/>
      <c r="Y1048564" s="18"/>
      <c r="Z1048564" s="18"/>
      <c r="AA1048564" s="18"/>
      <c r="AB1048564" s="18"/>
      <c r="AC1048564" s="18"/>
      <c r="AD1048564" s="18"/>
      <c r="AE1048564" s="18"/>
      <c r="AF1048564" s="18"/>
      <c r="AG1048564" s="18"/>
      <c r="AH1048564" s="18"/>
      <c r="AI1048564" s="18"/>
      <c r="AJ1048564" s="18"/>
      <c r="AK1048564" s="18"/>
      <c r="AL1048564" s="18"/>
      <c r="AM1048564" s="18"/>
      <c r="AN1048564" s="18"/>
      <c r="AO1048564" s="18"/>
    </row>
    <row r="1048565" spans="1:41" x14ac:dyDescent="0.25">
      <c r="A1048565" s="18"/>
      <c r="B1048565" s="19"/>
      <c r="C1048565" s="18"/>
      <c r="D1048565" s="23"/>
      <c r="E1048565" s="24"/>
      <c r="F1048565" s="18"/>
      <c r="G1048565" s="18"/>
      <c r="H1048565" s="18"/>
      <c r="I1048565" s="18"/>
      <c r="J1048565" s="18"/>
      <c r="K1048565" s="18"/>
      <c r="L1048565" s="18"/>
      <c r="M1048565" s="18"/>
      <c r="N1048565" s="18"/>
      <c r="O1048565" s="18"/>
      <c r="P1048565" s="18"/>
      <c r="Q1048565" s="18"/>
      <c r="R1048565" s="18"/>
      <c r="S1048565" s="18"/>
      <c r="T1048565" s="18"/>
      <c r="U1048565" s="18"/>
      <c r="V1048565" s="18"/>
      <c r="W1048565" s="18"/>
      <c r="X1048565" s="18"/>
      <c r="Y1048565" s="18"/>
      <c r="Z1048565" s="18"/>
      <c r="AA1048565" s="18"/>
      <c r="AB1048565" s="18"/>
      <c r="AC1048565" s="18"/>
      <c r="AD1048565" s="18"/>
      <c r="AE1048565" s="18"/>
      <c r="AF1048565" s="18"/>
      <c r="AG1048565" s="18"/>
      <c r="AH1048565" s="18"/>
      <c r="AI1048565" s="18"/>
      <c r="AJ1048565" s="18"/>
      <c r="AK1048565" s="18"/>
      <c r="AL1048565" s="18"/>
      <c r="AM1048565" s="18"/>
      <c r="AN1048565" s="18"/>
      <c r="AO1048565" s="18"/>
    </row>
    <row r="1048566" spans="1:41" x14ac:dyDescent="0.25">
      <c r="A1048566" s="18"/>
      <c r="B1048566" s="19"/>
      <c r="C1048566" s="18"/>
      <c r="D1048566" s="23"/>
      <c r="E1048566" s="24"/>
      <c r="F1048566" s="18"/>
      <c r="G1048566" s="18"/>
      <c r="H1048566" s="18"/>
      <c r="I1048566" s="18"/>
      <c r="J1048566" s="18"/>
      <c r="K1048566" s="18"/>
      <c r="L1048566" s="18"/>
      <c r="M1048566" s="18"/>
      <c r="N1048566" s="18"/>
      <c r="O1048566" s="18"/>
      <c r="P1048566" s="18"/>
      <c r="Q1048566" s="18"/>
      <c r="R1048566" s="18"/>
      <c r="S1048566" s="18"/>
      <c r="T1048566" s="18"/>
      <c r="U1048566" s="18"/>
      <c r="V1048566" s="18"/>
      <c r="W1048566" s="18"/>
      <c r="X1048566" s="18"/>
      <c r="Y1048566" s="18"/>
      <c r="Z1048566" s="18"/>
      <c r="AA1048566" s="18"/>
      <c r="AB1048566" s="18"/>
      <c r="AC1048566" s="18"/>
      <c r="AD1048566" s="18"/>
      <c r="AE1048566" s="18"/>
      <c r="AF1048566" s="18"/>
      <c r="AG1048566" s="18"/>
      <c r="AH1048566" s="18"/>
      <c r="AI1048566" s="18"/>
      <c r="AJ1048566" s="18"/>
      <c r="AK1048566" s="18"/>
      <c r="AL1048566" s="18"/>
      <c r="AM1048566" s="18"/>
      <c r="AN1048566" s="18"/>
      <c r="AO1048566" s="18"/>
    </row>
    <row r="1048567" spans="1:41" x14ac:dyDescent="0.25">
      <c r="A1048567" s="18"/>
      <c r="B1048567" s="19"/>
      <c r="C1048567" s="18"/>
      <c r="D1048567" s="23"/>
      <c r="E1048567" s="24"/>
      <c r="F1048567" s="18"/>
      <c r="G1048567" s="18"/>
      <c r="H1048567" s="18"/>
      <c r="I1048567" s="18"/>
      <c r="J1048567" s="18"/>
      <c r="K1048567" s="18"/>
      <c r="L1048567" s="18"/>
      <c r="M1048567" s="18"/>
      <c r="N1048567" s="18"/>
      <c r="O1048567" s="18"/>
      <c r="P1048567" s="18"/>
      <c r="Q1048567" s="18"/>
      <c r="R1048567" s="18"/>
      <c r="S1048567" s="18"/>
      <c r="T1048567" s="18"/>
      <c r="U1048567" s="18"/>
      <c r="V1048567" s="18"/>
      <c r="W1048567" s="18"/>
      <c r="X1048567" s="18"/>
      <c r="Y1048567" s="18"/>
      <c r="Z1048567" s="18"/>
      <c r="AA1048567" s="18"/>
      <c r="AB1048567" s="18"/>
      <c r="AC1048567" s="18"/>
      <c r="AD1048567" s="18"/>
      <c r="AE1048567" s="18"/>
      <c r="AF1048567" s="18"/>
      <c r="AG1048567" s="18"/>
      <c r="AH1048567" s="18"/>
      <c r="AI1048567" s="18"/>
      <c r="AJ1048567" s="18"/>
      <c r="AK1048567" s="18"/>
      <c r="AL1048567" s="18"/>
      <c r="AM1048567" s="18"/>
      <c r="AN1048567" s="18"/>
      <c r="AO1048567" s="18"/>
    </row>
    <row r="1048568" spans="1:41" x14ac:dyDescent="0.25">
      <c r="A1048568" s="18"/>
      <c r="B1048568" s="19"/>
      <c r="C1048568" s="18"/>
      <c r="D1048568" s="23"/>
      <c r="E1048568" s="24"/>
      <c r="F1048568" s="18"/>
      <c r="G1048568" s="18"/>
      <c r="H1048568" s="18"/>
      <c r="I1048568" s="18"/>
      <c r="J1048568" s="18"/>
      <c r="K1048568" s="18"/>
      <c r="L1048568" s="18"/>
      <c r="M1048568" s="18"/>
      <c r="N1048568" s="18"/>
      <c r="O1048568" s="18"/>
      <c r="P1048568" s="18"/>
      <c r="Q1048568" s="18"/>
      <c r="R1048568" s="18"/>
      <c r="S1048568" s="18"/>
      <c r="T1048568" s="18"/>
      <c r="U1048568" s="18"/>
      <c r="V1048568" s="18"/>
      <c r="W1048568" s="18"/>
      <c r="X1048568" s="18"/>
      <c r="Y1048568" s="18"/>
      <c r="Z1048568" s="18"/>
      <c r="AA1048568" s="18"/>
      <c r="AB1048568" s="18"/>
      <c r="AC1048568" s="18"/>
      <c r="AD1048568" s="18"/>
      <c r="AE1048568" s="18"/>
      <c r="AF1048568" s="18"/>
      <c r="AG1048568" s="18"/>
      <c r="AH1048568" s="18"/>
      <c r="AI1048568" s="18"/>
      <c r="AJ1048568" s="18"/>
      <c r="AK1048568" s="18"/>
      <c r="AL1048568" s="18"/>
      <c r="AM1048568" s="18"/>
      <c r="AN1048568" s="18"/>
      <c r="AO1048568" s="18"/>
    </row>
    <row r="1048569" spans="1:41" x14ac:dyDescent="0.25">
      <c r="A1048569" s="18"/>
      <c r="B1048569" s="19"/>
      <c r="C1048569" s="18"/>
      <c r="D1048569" s="23"/>
      <c r="E1048569" s="24"/>
      <c r="F1048569" s="18"/>
      <c r="G1048569" s="18"/>
      <c r="H1048569" s="18"/>
      <c r="I1048569" s="18"/>
      <c r="J1048569" s="18"/>
      <c r="K1048569" s="18"/>
      <c r="L1048569" s="18"/>
      <c r="M1048569" s="18"/>
      <c r="N1048569" s="18"/>
      <c r="O1048569" s="18"/>
      <c r="P1048569" s="18"/>
      <c r="Q1048569" s="18"/>
      <c r="R1048569" s="18"/>
      <c r="S1048569" s="18"/>
      <c r="T1048569" s="18"/>
      <c r="U1048569" s="18"/>
      <c r="V1048569" s="18"/>
      <c r="W1048569" s="18"/>
      <c r="X1048569" s="18"/>
      <c r="Y1048569" s="18"/>
      <c r="Z1048569" s="18"/>
      <c r="AA1048569" s="18"/>
      <c r="AB1048569" s="18"/>
      <c r="AC1048569" s="18"/>
      <c r="AD1048569" s="18"/>
      <c r="AE1048569" s="18"/>
      <c r="AF1048569" s="18"/>
      <c r="AG1048569" s="18"/>
      <c r="AH1048569" s="18"/>
      <c r="AI1048569" s="18"/>
      <c r="AJ1048569" s="18"/>
      <c r="AK1048569" s="18"/>
      <c r="AL1048569" s="18"/>
      <c r="AM1048569" s="18"/>
      <c r="AN1048569" s="18"/>
      <c r="AO1048569" s="18"/>
    </row>
    <row r="1048570" spans="1:41" x14ac:dyDescent="0.25">
      <c r="A1048570" s="18"/>
      <c r="B1048570" s="19"/>
      <c r="C1048570" s="18"/>
      <c r="D1048570" s="23"/>
      <c r="E1048570" s="24"/>
      <c r="F1048570" s="18"/>
      <c r="G1048570" s="18"/>
      <c r="H1048570" s="18"/>
      <c r="I1048570" s="18"/>
      <c r="J1048570" s="18"/>
      <c r="K1048570" s="18"/>
      <c r="L1048570" s="18"/>
      <c r="M1048570" s="18"/>
      <c r="N1048570" s="18"/>
      <c r="O1048570" s="18"/>
      <c r="P1048570" s="18"/>
      <c r="Q1048570" s="18"/>
      <c r="R1048570" s="18"/>
      <c r="S1048570" s="18"/>
      <c r="T1048570" s="18"/>
      <c r="U1048570" s="18"/>
      <c r="V1048570" s="18"/>
      <c r="W1048570" s="18"/>
      <c r="X1048570" s="18"/>
      <c r="Y1048570" s="18"/>
      <c r="Z1048570" s="18"/>
      <c r="AA1048570" s="18"/>
      <c r="AB1048570" s="18"/>
      <c r="AC1048570" s="18"/>
      <c r="AD1048570" s="18"/>
      <c r="AE1048570" s="18"/>
      <c r="AF1048570" s="18"/>
      <c r="AG1048570" s="18"/>
      <c r="AH1048570" s="18"/>
      <c r="AI1048570" s="18"/>
      <c r="AJ1048570" s="18"/>
      <c r="AK1048570" s="18"/>
      <c r="AL1048570" s="18"/>
      <c r="AM1048570" s="18"/>
      <c r="AN1048570" s="18"/>
      <c r="AO1048570" s="18"/>
    </row>
    <row r="1048571" spans="1:41" x14ac:dyDescent="0.25">
      <c r="A1048571" s="18"/>
      <c r="B1048571" s="19"/>
      <c r="C1048571" s="18"/>
      <c r="D1048571" s="23"/>
      <c r="E1048571" s="24"/>
      <c r="F1048571" s="18"/>
      <c r="G1048571" s="18"/>
      <c r="H1048571" s="18"/>
      <c r="I1048571" s="18"/>
      <c r="J1048571" s="18"/>
      <c r="K1048571" s="18"/>
      <c r="L1048571" s="18"/>
      <c r="M1048571" s="18"/>
      <c r="N1048571" s="18"/>
      <c r="O1048571" s="18"/>
      <c r="P1048571" s="18"/>
      <c r="Q1048571" s="18"/>
      <c r="R1048571" s="18"/>
      <c r="S1048571" s="18"/>
      <c r="T1048571" s="18"/>
      <c r="U1048571" s="18"/>
      <c r="V1048571" s="18"/>
      <c r="W1048571" s="18"/>
      <c r="X1048571" s="18"/>
      <c r="Y1048571" s="18"/>
      <c r="Z1048571" s="18"/>
      <c r="AA1048571" s="18"/>
      <c r="AB1048571" s="18"/>
      <c r="AC1048571" s="18"/>
      <c r="AD1048571" s="18"/>
      <c r="AE1048571" s="18"/>
      <c r="AF1048571" s="18"/>
      <c r="AG1048571" s="18"/>
      <c r="AH1048571" s="18"/>
      <c r="AI1048571" s="18"/>
      <c r="AJ1048571" s="18"/>
      <c r="AK1048571" s="18"/>
      <c r="AL1048571" s="18"/>
      <c r="AM1048571" s="18"/>
      <c r="AN1048571" s="18"/>
      <c r="AO1048571" s="18"/>
    </row>
    <row r="1048572" spans="1:41" x14ac:dyDescent="0.25">
      <c r="A1048572" s="18"/>
      <c r="B1048572" s="19"/>
      <c r="C1048572" s="18"/>
      <c r="D1048572" s="23"/>
      <c r="E1048572" s="24"/>
      <c r="F1048572" s="18"/>
      <c r="G1048572" s="18"/>
      <c r="H1048572" s="18"/>
      <c r="I1048572" s="18"/>
      <c r="J1048572" s="18"/>
      <c r="K1048572" s="18"/>
      <c r="L1048572" s="18"/>
      <c r="M1048572" s="18"/>
      <c r="N1048572" s="18"/>
      <c r="O1048572" s="18"/>
      <c r="P1048572" s="18"/>
      <c r="Q1048572" s="18"/>
      <c r="R1048572" s="18"/>
      <c r="S1048572" s="18"/>
      <c r="T1048572" s="18"/>
      <c r="U1048572" s="18"/>
      <c r="V1048572" s="18"/>
      <c r="W1048572" s="18"/>
      <c r="X1048572" s="18"/>
      <c r="Y1048572" s="18"/>
      <c r="Z1048572" s="18"/>
      <c r="AA1048572" s="18"/>
      <c r="AB1048572" s="18"/>
      <c r="AC1048572" s="18"/>
      <c r="AD1048572" s="18"/>
      <c r="AE1048572" s="18"/>
      <c r="AF1048572" s="18"/>
      <c r="AG1048572" s="18"/>
      <c r="AH1048572" s="18"/>
      <c r="AI1048572" s="18"/>
      <c r="AJ1048572" s="18"/>
      <c r="AK1048572" s="18"/>
      <c r="AL1048572" s="18"/>
      <c r="AM1048572" s="18"/>
      <c r="AN1048572" s="18"/>
      <c r="AO1048572" s="18"/>
    </row>
    <row r="1048573" spans="1:41" x14ac:dyDescent="0.25">
      <c r="A1048573" s="18"/>
      <c r="B1048573" s="19"/>
      <c r="C1048573" s="18"/>
      <c r="D1048573" s="23"/>
      <c r="E1048573" s="24"/>
      <c r="F1048573" s="18"/>
      <c r="G1048573" s="18"/>
      <c r="H1048573" s="18"/>
      <c r="I1048573" s="18"/>
      <c r="J1048573" s="18"/>
      <c r="K1048573" s="18"/>
      <c r="L1048573" s="18"/>
      <c r="M1048573" s="18"/>
      <c r="N1048573" s="18"/>
      <c r="O1048573" s="18"/>
      <c r="P1048573" s="18"/>
      <c r="Q1048573" s="18"/>
      <c r="R1048573" s="18"/>
      <c r="S1048573" s="18"/>
      <c r="T1048573" s="18"/>
      <c r="U1048573" s="18"/>
      <c r="V1048573" s="18"/>
      <c r="W1048573" s="18"/>
      <c r="X1048573" s="18"/>
      <c r="Y1048573" s="18"/>
      <c r="Z1048573" s="18"/>
      <c r="AA1048573" s="18"/>
      <c r="AB1048573" s="18"/>
      <c r="AC1048573" s="18"/>
      <c r="AD1048573" s="18"/>
      <c r="AE1048573" s="18"/>
      <c r="AF1048573" s="18"/>
      <c r="AG1048573" s="18"/>
      <c r="AH1048573" s="18"/>
      <c r="AI1048573" s="18"/>
      <c r="AJ1048573" s="18"/>
      <c r="AK1048573" s="18"/>
      <c r="AL1048573" s="18"/>
      <c r="AM1048573" s="18"/>
      <c r="AN1048573" s="18"/>
      <c r="AO1048573" s="18"/>
    </row>
    <row r="1048574" spans="1:41" x14ac:dyDescent="0.25">
      <c r="A1048574" s="18"/>
      <c r="B1048574" s="19"/>
      <c r="C1048574" s="18"/>
      <c r="D1048574" s="23"/>
      <c r="E1048574" s="24"/>
      <c r="F1048574" s="18"/>
      <c r="G1048574" s="18"/>
      <c r="H1048574" s="18"/>
      <c r="I1048574" s="18"/>
      <c r="J1048574" s="18"/>
      <c r="K1048574" s="18"/>
      <c r="L1048574" s="18"/>
      <c r="M1048574" s="18"/>
      <c r="N1048574" s="18"/>
      <c r="O1048574" s="18"/>
      <c r="P1048574" s="18"/>
      <c r="Q1048574" s="18"/>
      <c r="R1048574" s="18"/>
      <c r="S1048574" s="18"/>
      <c r="T1048574" s="18"/>
      <c r="U1048574" s="18"/>
      <c r="V1048574" s="18"/>
      <c r="W1048574" s="18"/>
      <c r="X1048574" s="18"/>
      <c r="Y1048574" s="18"/>
      <c r="Z1048574" s="18"/>
      <c r="AA1048574" s="18"/>
      <c r="AB1048574" s="18"/>
      <c r="AC1048574" s="18"/>
      <c r="AD1048574" s="18"/>
      <c r="AE1048574" s="18"/>
      <c r="AF1048574" s="18"/>
      <c r="AG1048574" s="18"/>
      <c r="AH1048574" s="18"/>
      <c r="AI1048574" s="18"/>
      <c r="AJ1048574" s="18"/>
      <c r="AK1048574" s="18"/>
      <c r="AL1048574" s="18"/>
      <c r="AM1048574" s="18"/>
      <c r="AN1048574" s="18"/>
      <c r="AO1048574" s="18"/>
    </row>
    <row r="1048575" spans="1:41" x14ac:dyDescent="0.25">
      <c r="A1048575" s="18"/>
      <c r="B1048575" s="19"/>
      <c r="C1048575" s="18"/>
      <c r="D1048575" s="23"/>
      <c r="E1048575" s="24"/>
      <c r="F1048575" s="18"/>
      <c r="G1048575" s="18"/>
      <c r="H1048575" s="18"/>
      <c r="I1048575" s="18"/>
      <c r="J1048575" s="18"/>
      <c r="K1048575" s="18"/>
      <c r="L1048575" s="18"/>
      <c r="M1048575" s="18"/>
      <c r="N1048575" s="18"/>
      <c r="O1048575" s="18"/>
      <c r="P1048575" s="18"/>
      <c r="Q1048575" s="18"/>
      <c r="R1048575" s="18"/>
      <c r="S1048575" s="18"/>
      <c r="T1048575" s="18"/>
      <c r="U1048575" s="18"/>
      <c r="V1048575" s="18"/>
      <c r="W1048575" s="18"/>
      <c r="X1048575" s="18"/>
      <c r="Y1048575" s="18"/>
      <c r="Z1048575" s="18"/>
      <c r="AA1048575" s="18"/>
      <c r="AB1048575" s="18"/>
      <c r="AC1048575" s="18"/>
      <c r="AD1048575" s="18"/>
      <c r="AE1048575" s="18"/>
      <c r="AF1048575" s="18"/>
      <c r="AG1048575" s="18"/>
      <c r="AH1048575" s="18"/>
      <c r="AI1048575" s="18"/>
      <c r="AJ1048575" s="18"/>
      <c r="AK1048575" s="18"/>
      <c r="AL1048575" s="18"/>
      <c r="AM1048575" s="18"/>
      <c r="AN1048575" s="18"/>
      <c r="AO1048575" s="18"/>
    </row>
    <row r="1048576" spans="1:41" x14ac:dyDescent="0.25">
      <c r="A1048576" s="18"/>
      <c r="B1048576" s="19"/>
      <c r="C1048576" s="18"/>
      <c r="D1048576" s="23"/>
      <c r="E1048576" s="24"/>
      <c r="F1048576" s="18"/>
      <c r="G1048576" s="18"/>
      <c r="H1048576" s="18"/>
      <c r="I1048576" s="18"/>
      <c r="J1048576" s="18"/>
      <c r="K1048576" s="18"/>
      <c r="L1048576" s="18"/>
      <c r="M1048576" s="18"/>
      <c r="N1048576" s="18"/>
      <c r="O1048576" s="18"/>
      <c r="P1048576" s="18"/>
      <c r="Q1048576" s="18"/>
      <c r="R1048576" s="18"/>
      <c r="S1048576" s="18"/>
      <c r="T1048576" s="18"/>
      <c r="U1048576" s="18"/>
      <c r="V1048576" s="18"/>
      <c r="W1048576" s="18"/>
      <c r="X1048576" s="18"/>
      <c r="Y1048576" s="18"/>
      <c r="Z1048576" s="18"/>
      <c r="AA1048576" s="18"/>
      <c r="AB1048576" s="18"/>
      <c r="AC1048576" s="18"/>
      <c r="AD1048576" s="18"/>
      <c r="AE1048576" s="18"/>
      <c r="AF1048576" s="18"/>
      <c r="AG1048576" s="18"/>
      <c r="AH1048576" s="18"/>
      <c r="AI1048576" s="18"/>
      <c r="AJ1048576" s="18"/>
      <c r="AK1048576" s="18"/>
      <c r="AL1048576" s="18"/>
      <c r="AM1048576" s="18"/>
      <c r="AN1048576" s="18"/>
      <c r="AO1048576" s="18"/>
    </row>
  </sheetData>
  <mergeCells count="1">
    <mergeCell ref="B3:D3"/>
  </mergeCells>
  <dataValidations count="1">
    <dataValidation type="whole" operator="greaterThanOrEqual" showInputMessage="1" showErrorMessage="1" sqref="B5 B340:B342 B21:B24 B27:B30 B33:B36 B39:B42 B45:B48 B51:B54 B57:B60 B62 B70:B76 B84:B87 B92:B94 B102:B104 B109:B112 B117:B127 B137:B141 B144:B146 B149:B152 B155:B158 B161 B164:B165 B173:B181 B189:B194 B202:B209 B214:B220 B228:B235 B242:B245 B250:B253 B258:B274 B283:B285 B290:B294 B302:B309 B317:B318 B325:B327 B330:B332 B335:B337 B15:B18" xr:uid="{40A47893-9994-4048-8759-4C7B075D52F9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FH Diversity Data</vt:lpstr>
      <vt:lpstr>FH Diversity Agg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Shafiq Meghani</dc:creator>
  <cp:lastModifiedBy>Shafiq Meghani</cp:lastModifiedBy>
  <dcterms:created xsi:type="dcterms:W3CDTF">2021-04-26T14:10:00Z</dcterms:created>
  <dcterms:modified xsi:type="dcterms:W3CDTF">2021-04-26T15:26:53Z</dcterms:modified>
</cp:coreProperties>
</file>